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8" windowHeight="3612"/>
  </bookViews>
  <sheets>
    <sheet name="2021 " sheetId="5" r:id="rId1"/>
    <sheet name="Додаток 2" sheetId="2" r:id="rId2"/>
    <sheet name="Лист3" sheetId="3" r:id="rId3"/>
  </sheets>
  <definedNames>
    <definedName name="_xlnm.Print_Area" localSheetId="0">'2021 '!$A$1:$H$85</definedName>
  </definedNames>
  <calcPr calcId="145621"/>
</workbook>
</file>

<file path=xl/calcChain.xml><?xml version="1.0" encoding="utf-8"?>
<calcChain xmlns="http://schemas.openxmlformats.org/spreadsheetml/2006/main">
  <c r="E39" i="5" l="1"/>
  <c r="F39" i="5"/>
  <c r="D39" i="5"/>
  <c r="D37" i="5" s="1"/>
  <c r="C34" i="5"/>
  <c r="C33" i="5"/>
  <c r="D74" i="5"/>
  <c r="D32" i="5" s="1"/>
  <c r="E74" i="5"/>
  <c r="E32" i="5"/>
  <c r="E30" i="5" s="1"/>
  <c r="F74" i="5"/>
  <c r="F32" i="5"/>
  <c r="F30" i="5"/>
  <c r="G74" i="5"/>
  <c r="G32" i="5" s="1"/>
  <c r="G30" i="5" s="1"/>
  <c r="C31" i="5"/>
  <c r="C35" i="5"/>
  <c r="D52" i="5"/>
  <c r="E52" i="5"/>
  <c r="F52" i="5"/>
  <c r="F37" i="5" s="1"/>
  <c r="G52" i="5"/>
  <c r="C38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3" i="5"/>
  <c r="C64" i="5"/>
  <c r="C65" i="5"/>
  <c r="C66" i="5"/>
  <c r="C70" i="5"/>
  <c r="C74" i="5" s="1"/>
  <c r="C71" i="5"/>
  <c r="C72" i="5"/>
  <c r="C73" i="5"/>
  <c r="D75" i="5"/>
  <c r="C75" i="5" s="1"/>
  <c r="E75" i="5"/>
  <c r="F75" i="5"/>
  <c r="G75" i="5"/>
  <c r="C39" i="5"/>
  <c r="E37" i="5"/>
  <c r="C32" i="5" l="1"/>
  <c r="D30" i="5"/>
  <c r="C30" i="5" s="1"/>
  <c r="G37" i="5"/>
  <c r="C37" i="5" s="1"/>
</calcChain>
</file>

<file path=xl/sharedStrings.xml><?xml version="1.0" encoding="utf-8"?>
<sst xmlns="http://schemas.openxmlformats.org/spreadsheetml/2006/main" count="284" uniqueCount="235">
  <si>
    <t>Показники</t>
  </si>
  <si>
    <t>Плановий рік, усього</t>
  </si>
  <si>
    <t>У тому числі за кварталами</t>
  </si>
  <si>
    <t>І</t>
  </si>
  <si>
    <t>ІІ</t>
  </si>
  <si>
    <t>ІІІ</t>
  </si>
  <si>
    <t>IV</t>
  </si>
  <si>
    <t>Код рядка</t>
  </si>
  <si>
    <t>І. Фінансові результати</t>
  </si>
  <si>
    <t>Попередній</t>
  </si>
  <si>
    <t>Уточнений</t>
  </si>
  <si>
    <t>Зміни</t>
  </si>
  <si>
    <t>Фінансовий план підприємства</t>
  </si>
  <si>
    <t>Коди</t>
  </si>
  <si>
    <t>За ЄДРПОУ</t>
  </si>
  <si>
    <t>За СПОДУ</t>
  </si>
  <si>
    <t>За ЗКНГ</t>
  </si>
  <si>
    <t>За КВЕД</t>
  </si>
  <si>
    <t>одиниця виміру: тис. гривень</t>
  </si>
  <si>
    <t>Дохід (виручка) від реалізації продукції (товарів, робіт, послуг)</t>
  </si>
  <si>
    <t xml:space="preserve">     в т.ч. за рахунок бюджетних коштів</t>
  </si>
  <si>
    <t>Податок на додану вартість</t>
  </si>
  <si>
    <t>Акцизний збір</t>
  </si>
  <si>
    <t>Інші вирахування з доходу</t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</si>
  <si>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</si>
  <si>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</si>
  <si>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 xml:space="preserve">     у тому числі за економічними елементами:</t>
  </si>
  <si>
    <t xml:space="preserve">     Матеріальні затрати</t>
  </si>
  <si>
    <t xml:space="preserve">     Витрати на оплату праці</t>
  </si>
  <si>
    <t xml:space="preserve">     Відрахування на соціальні заходи</t>
  </si>
  <si>
    <t xml:space="preserve">     Амортизація</t>
  </si>
  <si>
    <t xml:space="preserve">     Інші операційні витрати</t>
  </si>
  <si>
    <t>Валовий:</t>
  </si>
  <si>
    <t xml:space="preserve">     прибуток</t>
  </si>
  <si>
    <t xml:space="preserve">     збиток</t>
  </si>
  <si>
    <t xml:space="preserve"> Інші операційні доходи</t>
  </si>
  <si>
    <t xml:space="preserve">     у тому числі:</t>
  </si>
  <si>
    <t xml:space="preserve">     дохід від операційної оренди активів</t>
  </si>
  <si>
    <t xml:space="preserve">     одержані гранти та субсидії</t>
  </si>
  <si>
    <t xml:space="preserve">     дохід від реалізації необоротних активів, утримуваних для продажу</t>
  </si>
  <si>
    <t>Адміністративні витрати                                                   (сума рядків з 091 по 095)</t>
  </si>
  <si>
    <t>Витрати на збут (сума рядків з 101 по 105):</t>
  </si>
  <si>
    <t>Інші операційні витрати (сума рядків з 111 по 115)</t>
  </si>
  <si>
    <t>Фінансові результати від операційної діяльності:</t>
  </si>
  <si>
    <t xml:space="preserve">    прибуток</t>
  </si>
  <si>
    <t xml:space="preserve">    збиток</t>
  </si>
  <si>
    <t>Дохід від участі в капіталі</t>
  </si>
  <si>
    <t>Інші фінансові доходи</t>
  </si>
  <si>
    <t>Інші  доходи</t>
  </si>
  <si>
    <t xml:space="preserve">     дохід від реалізації фінансових інвестицій</t>
  </si>
  <si>
    <t xml:space="preserve">     дохід від безоплатно одержаних активів</t>
  </si>
  <si>
    <t>Фінансові витрати</t>
  </si>
  <si>
    <t>Витрати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</si>
  <si>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</si>
  <si>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</si>
  <si>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</t>
  </si>
  <si>
    <t>Чистий:</t>
  </si>
  <si>
    <t>ІІ. Елементи операційних витрат (разом)</t>
  </si>
  <si>
    <t>ІІІ. Капітальні інвестиції протягом року</t>
  </si>
  <si>
    <t>Капітальне будівництво</t>
  </si>
  <si>
    <t xml:space="preserve">      в т.ч. за рахунок бюджетних коштів</t>
  </si>
  <si>
    <t>Придбання (виготовлення) основних засобів та інших необоротних матеріальних активів</t>
  </si>
  <si>
    <t>Придбання (створення) нематеріальних активів</t>
  </si>
  <si>
    <t>Погашення отриманих на капітальні інвестиції позик</t>
  </si>
  <si>
    <t>Модернізація, модифікація, дообладнання, реконструкція, інші види поліпшення необоротних активів</t>
  </si>
  <si>
    <t>Разом (сума рядків 410, 420, 430, 440, 450)</t>
  </si>
  <si>
    <t>Разом (сума рядків з 310 по 350)</t>
  </si>
  <si>
    <t xml:space="preserve">      в т.ч. за рахунок бюджетних коштів              (сума рядків 411, 421, 431, 441, 451)</t>
  </si>
  <si>
    <t>IV. Додаткова інформація</t>
  </si>
  <si>
    <t>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</si>
  <si>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</si>
  <si>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</si>
  <si>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</si>
  <si>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Керівник________________________________</t>
  </si>
  <si>
    <t>підпис</t>
  </si>
  <si>
    <t>М.П.</t>
  </si>
  <si>
    <t>(</t>
  </si>
  <si>
    <t>)</t>
  </si>
  <si>
    <t>розшифрувати</t>
  </si>
  <si>
    <t>010</t>
  </si>
  <si>
    <t>015</t>
  </si>
  <si>
    <t>020</t>
  </si>
  <si>
    <t>030</t>
  </si>
  <si>
    <t>040</t>
  </si>
  <si>
    <t>050</t>
  </si>
  <si>
    <t>060</t>
  </si>
  <si>
    <t>061</t>
  </si>
  <si>
    <t>062</t>
  </si>
  <si>
    <t>063</t>
  </si>
  <si>
    <t>064</t>
  </si>
  <si>
    <t>065</t>
  </si>
  <si>
    <t>071</t>
  </si>
  <si>
    <t>072</t>
  </si>
  <si>
    <t>080</t>
  </si>
  <si>
    <t>081</t>
  </si>
  <si>
    <t>082</t>
  </si>
  <si>
    <t>083</t>
  </si>
  <si>
    <t>090</t>
  </si>
  <si>
    <t>091</t>
  </si>
  <si>
    <t>092</t>
  </si>
  <si>
    <t>093</t>
  </si>
  <si>
    <t>094</t>
  </si>
  <si>
    <t>095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</si>
  <si>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</si>
  <si>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</si>
  <si>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</si>
  <si>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</si>
  <si>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</si>
  <si>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</si>
  <si>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</si>
  <si>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</si>
  <si>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</si>
  <si>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</si>
  <si>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</si>
  <si>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</si>
  <si>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121</t>
  </si>
  <si>
    <t>122</t>
  </si>
  <si>
    <t>130</t>
  </si>
  <si>
    <t>140</t>
  </si>
  <si>
    <t>150</t>
  </si>
  <si>
    <t>152</t>
  </si>
  <si>
    <t>154</t>
  </si>
  <si>
    <t>160</t>
  </si>
  <si>
    <t>170</t>
  </si>
  <si>
    <t>180</t>
  </si>
  <si>
    <t>191</t>
  </si>
  <si>
    <t>192</t>
  </si>
  <si>
    <t>200</t>
  </si>
  <si>
    <t>211</t>
  </si>
  <si>
    <t>212</t>
  </si>
  <si>
    <t>220</t>
  </si>
  <si>
    <t>310</t>
  </si>
  <si>
    <t>320</t>
  </si>
  <si>
    <t>330</t>
  </si>
  <si>
    <t>340</t>
  </si>
  <si>
    <t>350</t>
  </si>
  <si>
    <t>360</t>
  </si>
  <si>
    <t>410</t>
  </si>
  <si>
    <t>411</t>
  </si>
  <si>
    <t>420</t>
  </si>
  <si>
    <t>421</t>
  </si>
  <si>
    <t>430</t>
  </si>
  <si>
    <t>431</t>
  </si>
  <si>
    <t>440</t>
  </si>
  <si>
    <t>441</t>
  </si>
  <si>
    <t>450</t>
  </si>
  <si>
    <t>451</t>
  </si>
  <si>
    <t>490</t>
  </si>
  <si>
    <t>491</t>
  </si>
  <si>
    <t>510</t>
  </si>
  <si>
    <t>520</t>
  </si>
  <si>
    <t>530</t>
  </si>
  <si>
    <t>540</t>
  </si>
  <si>
    <t xml:space="preserve"> </t>
  </si>
  <si>
    <t xml:space="preserve">Відрахування частини прибутку до районного бюджету </t>
  </si>
  <si>
    <t>ЗВІТ</t>
  </si>
  <si>
    <t>ПРО ВИКОНАННЯ ФІНАНСОВОГО ПЛАНУ ПІДПРИЄМСТВА</t>
  </si>
  <si>
    <t>за ________рік</t>
  </si>
  <si>
    <t>(квартал, рік)</t>
  </si>
  <si>
    <t>План</t>
  </si>
  <si>
    <t>Факт</t>
  </si>
  <si>
    <t>Відхилення (+,-)</t>
  </si>
  <si>
    <t>Виконання (%)</t>
  </si>
  <si>
    <t xml:space="preserve">Додаток 2
до Порядку  складання, затвердження та контролю виконання фінансових планів суб'єктів господарювання комунальних некомерційних підприємств засновниками яких є Корсунь-Шевченківська районна рада
</t>
  </si>
  <si>
    <t>Х</t>
  </si>
  <si>
    <t>Рішення Новгород-Сіверської районої ради</t>
  </si>
  <si>
    <t>Підприємство</t>
  </si>
  <si>
    <t>ЗАТВЕРДЖЕНО</t>
  </si>
  <si>
    <t>районної ради Чернігівської</t>
  </si>
  <si>
    <t>області</t>
  </si>
  <si>
    <t>86.10</t>
  </si>
  <si>
    <t>Орган управління</t>
  </si>
  <si>
    <t>Новгород-Сіверська районна державна адміністрація Чернігівської області</t>
  </si>
  <si>
    <r>
      <t xml:space="preserve">Галузь       </t>
    </r>
    <r>
      <rPr>
        <b/>
        <sz val="12"/>
        <color indexed="8"/>
        <rFont val="Times New Roman"/>
        <family val="1"/>
        <charset val="204"/>
      </rPr>
      <t xml:space="preserve"> </t>
    </r>
  </si>
  <si>
    <t>Охорона здоров'я</t>
  </si>
  <si>
    <r>
      <t xml:space="preserve">Вид економічної діяльності          </t>
    </r>
    <r>
      <rPr>
        <b/>
        <sz val="12"/>
        <color indexed="8"/>
        <rFont val="Times New Roman"/>
        <family val="1"/>
        <charset val="204"/>
      </rPr>
      <t xml:space="preserve"> </t>
    </r>
  </si>
  <si>
    <t>Діяльність лікарняних закладів</t>
  </si>
  <si>
    <t xml:space="preserve">Місцезнаходження </t>
  </si>
  <si>
    <t>16000, Чернігівська область, місто Новгород-Сіверський, вулиця Шевченка, будинок 17</t>
  </si>
  <si>
    <t xml:space="preserve">Телефон </t>
  </si>
  <si>
    <t xml:space="preserve">Керівник </t>
  </si>
  <si>
    <t>02006403</t>
  </si>
  <si>
    <t>0465831285</t>
  </si>
  <si>
    <t>Витрати на теплопостачання</t>
  </si>
  <si>
    <t xml:space="preserve">Витрати на водопостачання та водовідведення </t>
  </si>
  <si>
    <t>Витрати на електроенергію</t>
  </si>
  <si>
    <t xml:space="preserve">     нарахування на оплату праці</t>
  </si>
  <si>
    <t xml:space="preserve">    Витрати на паливно-мастильні матеріали</t>
  </si>
  <si>
    <t>Адміністративні витрати, у тому числі:</t>
  </si>
  <si>
    <t xml:space="preserve">Витрати на придбання та супровід програмного забезпечення </t>
  </si>
  <si>
    <t xml:space="preserve">    Витрати на відрядження</t>
  </si>
  <si>
    <t xml:space="preserve">Витрати на юридичні послуги </t>
  </si>
  <si>
    <t>Дохід від відшкодування комунальних послуг</t>
  </si>
  <si>
    <t xml:space="preserve">    Дохід від оренди майна</t>
  </si>
  <si>
    <t xml:space="preserve">Разом </t>
  </si>
  <si>
    <t>на 01.01</t>
  </si>
  <si>
    <t>на 01.07</t>
  </si>
  <si>
    <t>на 01.04</t>
  </si>
  <si>
    <t>на 01.10</t>
  </si>
  <si>
    <t>на 31.12</t>
  </si>
  <si>
    <t>Амортизація</t>
  </si>
  <si>
    <t>Витрати, що здійснюється  для підтримання об'єкта в робочому стані (обслуговування тепломереж, заземлення,  повірка лічильників, медичного обладнання)</t>
  </si>
  <si>
    <t>Витрати на канцтовари та офісне устаткування</t>
  </si>
  <si>
    <t>Витрати на страхові послуги</t>
  </si>
  <si>
    <t xml:space="preserve">   Видатки на нарахування пені, податки, адміністративні збори</t>
  </si>
  <si>
    <t xml:space="preserve">   Видатки на навчання, курси</t>
  </si>
  <si>
    <t xml:space="preserve">Витрати на матеріали і сировину: господарські товари та інвентар, запасні частини для транспортних засобів </t>
  </si>
  <si>
    <t xml:space="preserve">      в т.ч. за рахунок бюджетних коштів              </t>
  </si>
  <si>
    <t>Виплата пенсій і допомоги</t>
  </si>
  <si>
    <t>Витрати на телефонний зв'язок та інтернет</t>
  </si>
  <si>
    <t>Послуги охорони</t>
  </si>
  <si>
    <t>Дератизація та дезінсекція приміщень</t>
  </si>
  <si>
    <t>Обслуговування та ремонт ліфтів</t>
  </si>
  <si>
    <t>Технічне обслуговування вогнегасників</t>
  </si>
  <si>
    <t>Ремонт медичної апаратури, оргтехніки</t>
  </si>
  <si>
    <t xml:space="preserve">Медикаменти та перев’язувальні матеріали </t>
  </si>
  <si>
    <t>Продукти харчування</t>
  </si>
  <si>
    <t>Медикаменти для пільгових категорій населення</t>
  </si>
  <si>
    <t>Зробити позначку "Х"</t>
  </si>
  <si>
    <t>Профілактичне дослідження на носійство збудників кишкових інфекцій, бактеріологічний контроль стерильності виробів медичного призначення, інструментарію</t>
  </si>
  <si>
    <t xml:space="preserve">Головний бухгалтер Комунального некомерційного підприємства «Новгород-Сіверська центральна районна лікарня імені І. В. Буяльського» Новгород-Сіверської районної ради Чернігівської області </t>
  </si>
  <si>
    <t xml:space="preserve">Комунальне некомерційне підприємство «Новгород-Сіверська центральна районна лікарня імені І. В. Буяльського» Новгород-Сіверської районної ради Чернігівської області   </t>
  </si>
  <si>
    <t xml:space="preserve">Т.в.о. генерального директора Комунального некомерційного підприємства «Новгород-Сіверська центральна районна лікарня імені І. В. Буяльського» Новгород-Сіверської районної ради Чернігівської області </t>
  </si>
  <si>
    <t>Проєкт</t>
  </si>
  <si>
    <t>Бондаренко Віктор Петрович</t>
  </si>
  <si>
    <t>Кошти від НСЗУ</t>
  </si>
  <si>
    <t xml:space="preserve">Дохід з місцевого бюджету цільового фінансування на оплату енергоносіїв, медикаментів для пільгових категорій населення, придбання основних засобів </t>
  </si>
  <si>
    <t>2. Видатки</t>
  </si>
  <si>
    <t xml:space="preserve"> Капітальні інвестиції протягом року</t>
  </si>
  <si>
    <t>на 2021 рік</t>
  </si>
  <si>
    <t>Додаткові надходження коштів (НСЗУ, місцевий бюджет)</t>
  </si>
  <si>
    <t>Витрати на вивезення та захоронення твердих побутових відходів, паливо для дизельгенератора</t>
  </si>
  <si>
    <t>19 червня  2020 року № 584</t>
  </si>
  <si>
    <t>В. П. Бондаренко</t>
  </si>
  <si>
    <t>Л. В. Заліська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</si>
</sst>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3.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9" fontId="0" fillId="0" borderId="0" xfId="0" applyNumberFormat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2" fillId="0" borderId="0" xfId="0" applyFont="1" applyAlignment="1">
      <alignment vertical="center" wrapText="1"/>
    </xf>
    <xf numFmtId="49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 applyAlignment="1">
      <alignment horizontal="justify" vertical="justify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49" fontId="7" fillId="0" borderId="0" xfId="0" applyNumberFormat="1" applyFont="1"/>
    <xf numFmtId="0" fontId="7" fillId="2" borderId="2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/>
    <xf numFmtId="164" fontId="7" fillId="2" borderId="2" xfId="0" applyNumberFormat="1" applyFont="1" applyFill="1" applyBorder="1"/>
    <xf numFmtId="0" fontId="6" fillId="0" borderId="0" xfId="0" applyFont="1" applyBorder="1" applyAlignment="1">
      <alignment wrapText="1"/>
    </xf>
    <xf numFmtId="49" fontId="9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 wrapText="1"/>
    </xf>
    <xf numFmtId="49" fontId="6" fillId="0" borderId="0" xfId="0" applyNumberFormat="1" applyFont="1" applyBorder="1"/>
    <xf numFmtId="0" fontId="6" fillId="0" borderId="0" xfId="0" applyFont="1" applyBorder="1"/>
    <xf numFmtId="0" fontId="8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justify" wrapText="1"/>
    </xf>
    <xf numFmtId="164" fontId="7" fillId="0" borderId="2" xfId="0" applyNumberFormat="1" applyFont="1" applyBorder="1"/>
    <xf numFmtId="164" fontId="8" fillId="2" borderId="2" xfId="0" applyNumberFormat="1" applyFont="1" applyFill="1" applyBorder="1"/>
    <xf numFmtId="49" fontId="7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/>
    <xf numFmtId="164" fontId="8" fillId="0" borderId="2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164" fontId="0" fillId="0" borderId="0" xfId="0" applyNumberFormat="1"/>
    <xf numFmtId="0" fontId="7" fillId="0" borderId="4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/>
    <xf numFmtId="2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justify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76" zoomScaleNormal="100" workbookViewId="0">
      <selection activeCell="H85" sqref="H85"/>
    </sheetView>
  </sheetViews>
  <sheetFormatPr defaultRowHeight="14.4" x14ac:dyDescent="0.3"/>
  <cols>
    <col min="1" max="1" width="47.88671875" style="7" customWidth="1"/>
    <col min="2" max="2" width="9.33203125" style="18" customWidth="1"/>
    <col min="3" max="3" width="13.109375" customWidth="1"/>
    <col min="4" max="7" width="13.88671875" customWidth="1"/>
  </cols>
  <sheetData>
    <row r="1" spans="1:12" ht="21.75" customHeight="1" x14ac:dyDescent="0.35">
      <c r="A1" s="8"/>
      <c r="B1" s="19"/>
      <c r="C1" s="95"/>
      <c r="D1" s="95"/>
      <c r="E1" s="93" t="s">
        <v>167</v>
      </c>
      <c r="F1" s="93"/>
      <c r="G1" s="93"/>
    </row>
    <row r="2" spans="1:12" ht="16.5" customHeight="1" x14ac:dyDescent="0.35">
      <c r="A2" s="8"/>
      <c r="B2" s="19"/>
      <c r="C2" s="66"/>
      <c r="D2" s="66"/>
      <c r="E2" s="65"/>
      <c r="F2" s="65"/>
      <c r="G2" s="65"/>
    </row>
    <row r="3" spans="1:12" ht="18" x14ac:dyDescent="0.35">
      <c r="A3" s="14"/>
      <c r="B3" s="20"/>
      <c r="C3" s="4"/>
      <c r="D3" s="4"/>
      <c r="E3" s="94" t="s">
        <v>165</v>
      </c>
      <c r="F3" s="94"/>
      <c r="G3" s="94"/>
    </row>
    <row r="4" spans="1:12" ht="18" x14ac:dyDescent="0.35">
      <c r="A4" s="14"/>
      <c r="B4" s="20"/>
      <c r="C4" s="4"/>
      <c r="D4" s="4"/>
      <c r="E4" s="94" t="s">
        <v>168</v>
      </c>
      <c r="F4" s="94"/>
      <c r="G4" s="94"/>
    </row>
    <row r="5" spans="1:12" ht="18" x14ac:dyDescent="0.35">
      <c r="A5" s="14"/>
      <c r="B5" s="20"/>
      <c r="C5" s="4"/>
      <c r="D5" s="4"/>
      <c r="E5" s="94" t="s">
        <v>169</v>
      </c>
      <c r="F5" s="94"/>
      <c r="G5" s="94"/>
    </row>
    <row r="6" spans="1:12" ht="15.75" customHeight="1" x14ac:dyDescent="0.35">
      <c r="A6" s="9"/>
      <c r="B6" s="21"/>
      <c r="C6" s="95"/>
      <c r="D6" s="95"/>
      <c r="E6" s="96" t="s">
        <v>232</v>
      </c>
      <c r="F6" s="96"/>
      <c r="G6" s="96"/>
    </row>
    <row r="7" spans="1:12" ht="15.75" customHeight="1" x14ac:dyDescent="0.35">
      <c r="A7" s="9"/>
      <c r="B7" s="21"/>
      <c r="C7" s="66"/>
      <c r="D7" s="66"/>
      <c r="E7" s="82"/>
      <c r="F7" s="82"/>
      <c r="G7" s="82"/>
    </row>
    <row r="9" spans="1:12" ht="14.25" customHeight="1" x14ac:dyDescent="0.3">
      <c r="F9" s="35" t="s">
        <v>223</v>
      </c>
      <c r="G9" s="36" t="s">
        <v>164</v>
      </c>
    </row>
    <row r="10" spans="1:12" ht="14.25" customHeight="1" x14ac:dyDescent="0.3">
      <c r="F10" s="35" t="s">
        <v>9</v>
      </c>
      <c r="G10" s="35"/>
    </row>
    <row r="11" spans="1:12" ht="14.25" customHeight="1" x14ac:dyDescent="0.3">
      <c r="F11" s="35" t="s">
        <v>10</v>
      </c>
      <c r="G11" s="35"/>
      <c r="L11" t="s">
        <v>153</v>
      </c>
    </row>
    <row r="12" spans="1:12" ht="13.5" customHeight="1" x14ac:dyDescent="0.3">
      <c r="F12" s="35" t="s">
        <v>11</v>
      </c>
      <c r="G12" s="36"/>
    </row>
    <row r="13" spans="1:12" ht="15" customHeight="1" x14ac:dyDescent="0.3">
      <c r="F13" s="97" t="s">
        <v>218</v>
      </c>
      <c r="G13" s="97"/>
    </row>
    <row r="14" spans="1:12" x14ac:dyDescent="0.3">
      <c r="A14" s="10"/>
    </row>
    <row r="15" spans="1:12" ht="15.6" x14ac:dyDescent="0.3">
      <c r="A15" s="100" t="s">
        <v>12</v>
      </c>
      <c r="B15" s="100"/>
      <c r="C15" s="100"/>
      <c r="D15" s="100"/>
      <c r="E15" s="100"/>
      <c r="F15" s="100"/>
      <c r="G15" s="100"/>
    </row>
    <row r="16" spans="1:12" ht="15.6" x14ac:dyDescent="0.3">
      <c r="A16" s="100" t="s">
        <v>229</v>
      </c>
      <c r="B16" s="100"/>
      <c r="C16" s="100"/>
      <c r="D16" s="100"/>
      <c r="E16" s="100"/>
      <c r="F16" s="100"/>
      <c r="G16" s="100"/>
    </row>
    <row r="17" spans="1:7" ht="61.5" customHeight="1" x14ac:dyDescent="0.3">
      <c r="A17" s="38" t="s">
        <v>166</v>
      </c>
      <c r="B17" s="91" t="s">
        <v>221</v>
      </c>
      <c r="C17" s="91"/>
      <c r="D17" s="91"/>
      <c r="E17" s="91"/>
      <c r="F17" s="101" t="s">
        <v>13</v>
      </c>
      <c r="G17" s="101"/>
    </row>
    <row r="18" spans="1:7" ht="32.25" customHeight="1" x14ac:dyDescent="0.3">
      <c r="A18" s="67" t="s">
        <v>171</v>
      </c>
      <c r="B18" s="91" t="s">
        <v>172</v>
      </c>
      <c r="C18" s="92"/>
      <c r="D18" s="92"/>
      <c r="E18" s="92"/>
      <c r="F18" s="37" t="s">
        <v>14</v>
      </c>
      <c r="G18" s="41" t="s">
        <v>181</v>
      </c>
    </row>
    <row r="19" spans="1:7" ht="15.6" x14ac:dyDescent="0.3">
      <c r="A19" s="40" t="s">
        <v>173</v>
      </c>
      <c r="B19" s="88" t="s">
        <v>174</v>
      </c>
      <c r="C19" s="88"/>
      <c r="D19" s="88"/>
      <c r="E19" s="88"/>
      <c r="F19" s="37" t="s">
        <v>15</v>
      </c>
      <c r="G19" s="36"/>
    </row>
    <row r="20" spans="1:7" ht="15.6" x14ac:dyDescent="0.3">
      <c r="A20" s="39" t="s">
        <v>175</v>
      </c>
      <c r="B20" s="91" t="s">
        <v>176</v>
      </c>
      <c r="C20" s="92"/>
      <c r="D20" s="92"/>
      <c r="E20" s="92"/>
      <c r="F20" s="37" t="s">
        <v>16</v>
      </c>
      <c r="G20" s="36"/>
    </row>
    <row r="21" spans="1:7" ht="34.5" customHeight="1" x14ac:dyDescent="0.3">
      <c r="A21" s="39" t="s">
        <v>177</v>
      </c>
      <c r="B21" s="91" t="s">
        <v>178</v>
      </c>
      <c r="C21" s="92"/>
      <c r="D21" s="92"/>
      <c r="E21" s="92"/>
      <c r="F21" s="37" t="s">
        <v>17</v>
      </c>
      <c r="G21" s="36" t="s">
        <v>170</v>
      </c>
    </row>
    <row r="22" spans="1:7" ht="15.6" x14ac:dyDescent="0.3">
      <c r="A22" s="40" t="s">
        <v>179</v>
      </c>
      <c r="B22" s="89" t="s">
        <v>182</v>
      </c>
      <c r="C22" s="89"/>
      <c r="D22" s="89"/>
      <c r="E22" s="89"/>
      <c r="F22" s="35"/>
      <c r="G22" s="35"/>
    </row>
    <row r="23" spans="1:7" ht="15.6" x14ac:dyDescent="0.3">
      <c r="A23" s="40" t="s">
        <v>180</v>
      </c>
      <c r="B23" s="88" t="s">
        <v>224</v>
      </c>
      <c r="C23" s="88"/>
      <c r="D23" s="88"/>
      <c r="E23" s="88"/>
      <c r="F23" s="35"/>
      <c r="G23" s="35"/>
    </row>
    <row r="25" spans="1:7" ht="15.6" x14ac:dyDescent="0.3">
      <c r="A25" s="42" t="s">
        <v>18</v>
      </c>
    </row>
    <row r="26" spans="1:7" s="2" customFormat="1" ht="15.6" x14ac:dyDescent="0.3">
      <c r="A26" s="99" t="s">
        <v>0</v>
      </c>
      <c r="B26" s="90" t="s">
        <v>7</v>
      </c>
      <c r="C26" s="99" t="s">
        <v>1</v>
      </c>
      <c r="D26" s="99" t="s">
        <v>2</v>
      </c>
      <c r="E26" s="99"/>
      <c r="F26" s="99"/>
      <c r="G26" s="99"/>
    </row>
    <row r="27" spans="1:7" s="2" customFormat="1" ht="15.6" x14ac:dyDescent="0.3">
      <c r="A27" s="99"/>
      <c r="B27" s="90"/>
      <c r="C27" s="99"/>
      <c r="D27" s="43" t="s">
        <v>3</v>
      </c>
      <c r="E27" s="43" t="s">
        <v>4</v>
      </c>
      <c r="F27" s="43" t="s">
        <v>5</v>
      </c>
      <c r="G27" s="43" t="s">
        <v>6</v>
      </c>
    </row>
    <row r="28" spans="1:7" s="1" customFormat="1" ht="15.6" x14ac:dyDescent="0.3">
      <c r="A28" s="44">
        <v>1</v>
      </c>
      <c r="B28" s="45">
        <v>2</v>
      </c>
      <c r="C28" s="46">
        <v>3</v>
      </c>
      <c r="D28" s="46">
        <v>4</v>
      </c>
      <c r="E28" s="46">
        <v>5</v>
      </c>
      <c r="F28" s="46">
        <v>6</v>
      </c>
      <c r="G28" s="46">
        <v>7</v>
      </c>
    </row>
    <row r="29" spans="1:7" ht="15.6" x14ac:dyDescent="0.3">
      <c r="A29" s="47" t="s">
        <v>8</v>
      </c>
      <c r="B29" s="48"/>
      <c r="C29" s="35"/>
      <c r="D29" s="35"/>
      <c r="E29" s="35"/>
      <c r="F29" s="35"/>
      <c r="G29" s="35"/>
    </row>
    <row r="30" spans="1:7" ht="31.2" x14ac:dyDescent="0.3">
      <c r="A30" s="49" t="s">
        <v>19</v>
      </c>
      <c r="B30" s="50"/>
      <c r="C30" s="69">
        <f t="shared" ref="C30:C35" si="0">D30+E30+F30+G30</f>
        <v>29380</v>
      </c>
      <c r="D30" s="69">
        <f>D31+D32+D33+D34+D35</f>
        <v>7759</v>
      </c>
      <c r="E30" s="69">
        <f>E31+E32+E33+E34+E35</f>
        <v>7504</v>
      </c>
      <c r="F30" s="69">
        <f>F31+F32+F33+F34+F35</f>
        <v>7125</v>
      </c>
      <c r="G30" s="69">
        <f>G31+G32+G33+G34+G35</f>
        <v>6992</v>
      </c>
    </row>
    <row r="31" spans="1:7" ht="18" customHeight="1" x14ac:dyDescent="0.3">
      <c r="A31" s="53" t="s">
        <v>225</v>
      </c>
      <c r="B31" s="52"/>
      <c r="C31" s="69">
        <f t="shared" si="0"/>
        <v>19000</v>
      </c>
      <c r="D31" s="69">
        <v>4750</v>
      </c>
      <c r="E31" s="69">
        <v>4750</v>
      </c>
      <c r="F31" s="69">
        <v>4750</v>
      </c>
      <c r="G31" s="69">
        <v>4750</v>
      </c>
    </row>
    <row r="32" spans="1:7" ht="66" customHeight="1" x14ac:dyDescent="0.3">
      <c r="A32" s="53" t="s">
        <v>226</v>
      </c>
      <c r="B32" s="52"/>
      <c r="C32" s="69">
        <f t="shared" si="0"/>
        <v>4809</v>
      </c>
      <c r="D32" s="69">
        <f>D42+D63+D64+D65+D66+D74</f>
        <v>1386</v>
      </c>
      <c r="E32" s="69">
        <f>E42+E63+E64+E65+E66+E74</f>
        <v>1151</v>
      </c>
      <c r="F32" s="69">
        <f>F42+F63+F64+F65+F66+F74</f>
        <v>1101</v>
      </c>
      <c r="G32" s="69">
        <f>G42+G63+G64+G65+G66+G74</f>
        <v>1171</v>
      </c>
    </row>
    <row r="33" spans="1:11" ht="24" customHeight="1" x14ac:dyDescent="0.3">
      <c r="A33" s="40" t="s">
        <v>192</v>
      </c>
      <c r="B33" s="52"/>
      <c r="C33" s="81">
        <f t="shared" si="0"/>
        <v>300</v>
      </c>
      <c r="D33" s="69">
        <v>120</v>
      </c>
      <c r="E33" s="69">
        <v>100</v>
      </c>
      <c r="F33" s="69">
        <v>32</v>
      </c>
      <c r="G33" s="69">
        <v>48</v>
      </c>
    </row>
    <row r="34" spans="1:11" ht="22.5" customHeight="1" x14ac:dyDescent="0.3">
      <c r="A34" s="35" t="s">
        <v>193</v>
      </c>
      <c r="B34" s="52"/>
      <c r="C34" s="81">
        <f t="shared" si="0"/>
        <v>12</v>
      </c>
      <c r="D34" s="69">
        <v>3</v>
      </c>
      <c r="E34" s="69">
        <v>3</v>
      </c>
      <c r="F34" s="69">
        <v>3</v>
      </c>
      <c r="G34" s="69">
        <v>3</v>
      </c>
    </row>
    <row r="35" spans="1:11" ht="33.75" customHeight="1" x14ac:dyDescent="0.3">
      <c r="A35" s="53" t="s">
        <v>230</v>
      </c>
      <c r="B35" s="52"/>
      <c r="C35" s="69">
        <f t="shared" si="0"/>
        <v>5259</v>
      </c>
      <c r="D35" s="69">
        <v>1500</v>
      </c>
      <c r="E35" s="69">
        <v>1500</v>
      </c>
      <c r="F35" s="69">
        <v>1239</v>
      </c>
      <c r="G35" s="69">
        <v>1020</v>
      </c>
    </row>
    <row r="36" spans="1:11" ht="20.25" customHeight="1" x14ac:dyDescent="0.3">
      <c r="A36" s="83" t="s">
        <v>227</v>
      </c>
      <c r="B36" s="52"/>
      <c r="C36" s="69"/>
      <c r="D36" s="69"/>
      <c r="E36" s="69"/>
      <c r="F36" s="69"/>
      <c r="G36" s="69"/>
    </row>
    <row r="37" spans="1:11" ht="31.2" x14ac:dyDescent="0.3">
      <c r="A37" s="40" t="s">
        <v>25</v>
      </c>
      <c r="B37" s="50"/>
      <c r="C37" s="81">
        <f t="shared" ref="C37:C61" si="1">D37+E37+F37+G37</f>
        <v>29380.04</v>
      </c>
      <c r="D37" s="69">
        <f>D38+D39+D40+D41+D42+D43+D44+D45+D46+D47+D48+D49+D50+D51+D52+D63+D64+D65+D66+D74</f>
        <v>7756.64</v>
      </c>
      <c r="E37" s="69">
        <f>E38+E39+E40+E41+E42+E43+E44+E45+E46+E47+E48+E49+E50+E51+E52+E63+E64+E65+E66+E74</f>
        <v>7502.9</v>
      </c>
      <c r="F37" s="69">
        <f>F38+F39+F40+F41+F42+F43+F44+F45+F46+F47+F48+F49+F50+F51+F52+F63+F64+F65+F66+F74</f>
        <v>7123.4</v>
      </c>
      <c r="G37" s="69">
        <f>G38+G39+G40+G41+G42+G43+G44+G45+G46+G47+G48+G49+G50+G51+G52+G63+G64+G65+G66+G74</f>
        <v>6997.1</v>
      </c>
      <c r="J37" s="84"/>
    </row>
    <row r="38" spans="1:11" ht="15.6" x14ac:dyDescent="0.3">
      <c r="A38" s="49" t="s">
        <v>28</v>
      </c>
      <c r="B38" s="50"/>
      <c r="C38" s="80">
        <f t="shared" si="1"/>
        <v>17707</v>
      </c>
      <c r="D38" s="56">
        <v>4612</v>
      </c>
      <c r="E38" s="56">
        <v>4620</v>
      </c>
      <c r="F38" s="56">
        <v>4295</v>
      </c>
      <c r="G38" s="56">
        <v>4180</v>
      </c>
      <c r="J38" s="84"/>
    </row>
    <row r="39" spans="1:11" ht="15.6" x14ac:dyDescent="0.3">
      <c r="A39" s="35" t="s">
        <v>186</v>
      </c>
      <c r="B39" s="50"/>
      <c r="C39" s="80">
        <f t="shared" si="1"/>
        <v>3887.54</v>
      </c>
      <c r="D39" s="56">
        <f>D38*0.22</f>
        <v>1014.64</v>
      </c>
      <c r="E39" s="56">
        <f>E38*0.22</f>
        <v>1016.4</v>
      </c>
      <c r="F39" s="56">
        <f>F38*0.22</f>
        <v>944.9</v>
      </c>
      <c r="G39" s="56">
        <v>911.6</v>
      </c>
      <c r="K39" s="84"/>
    </row>
    <row r="40" spans="1:11" ht="17.25" customHeight="1" x14ac:dyDescent="0.3">
      <c r="A40" s="40" t="s">
        <v>187</v>
      </c>
      <c r="B40" s="50"/>
      <c r="C40" s="80">
        <f t="shared" si="1"/>
        <v>380</v>
      </c>
      <c r="D40" s="56">
        <v>95</v>
      </c>
      <c r="E40" s="56">
        <v>95</v>
      </c>
      <c r="F40" s="56">
        <v>95</v>
      </c>
      <c r="G40" s="56">
        <v>95</v>
      </c>
      <c r="J40" s="84"/>
    </row>
    <row r="41" spans="1:11" ht="17.25" customHeight="1" x14ac:dyDescent="0.3">
      <c r="A41" s="35" t="s">
        <v>215</v>
      </c>
      <c r="B41" s="52"/>
      <c r="C41" s="80">
        <f t="shared" si="1"/>
        <v>1450</v>
      </c>
      <c r="D41" s="56">
        <v>400</v>
      </c>
      <c r="E41" s="56">
        <v>350</v>
      </c>
      <c r="F41" s="56">
        <v>350</v>
      </c>
      <c r="G41" s="56">
        <v>350</v>
      </c>
      <c r="J41" s="84"/>
    </row>
    <row r="42" spans="1:11" ht="17.25" customHeight="1" x14ac:dyDescent="0.3">
      <c r="A42" s="40" t="s">
        <v>217</v>
      </c>
      <c r="B42" s="50"/>
      <c r="C42" s="80">
        <f t="shared" si="1"/>
        <v>20</v>
      </c>
      <c r="D42" s="56">
        <v>5</v>
      </c>
      <c r="E42" s="56">
        <v>5</v>
      </c>
      <c r="F42" s="56">
        <v>5</v>
      </c>
      <c r="G42" s="56">
        <v>5</v>
      </c>
      <c r="J42" s="84"/>
    </row>
    <row r="43" spans="1:11" ht="63.75" customHeight="1" x14ac:dyDescent="0.3">
      <c r="A43" s="40" t="s">
        <v>201</v>
      </c>
      <c r="B43" s="52"/>
      <c r="C43" s="80">
        <f t="shared" si="1"/>
        <v>80</v>
      </c>
      <c r="D43" s="56">
        <v>20</v>
      </c>
      <c r="E43" s="56">
        <v>20</v>
      </c>
      <c r="F43" s="56">
        <v>20</v>
      </c>
      <c r="G43" s="56">
        <v>20</v>
      </c>
    </row>
    <row r="44" spans="1:11" ht="17.25" customHeight="1" x14ac:dyDescent="0.3">
      <c r="A44" s="40" t="s">
        <v>210</v>
      </c>
      <c r="B44" s="52"/>
      <c r="C44" s="80">
        <f t="shared" si="1"/>
        <v>8</v>
      </c>
      <c r="D44" s="56">
        <v>2</v>
      </c>
      <c r="E44" s="56">
        <v>2</v>
      </c>
      <c r="F44" s="56">
        <v>2</v>
      </c>
      <c r="G44" s="56">
        <v>2</v>
      </c>
    </row>
    <row r="45" spans="1:11" ht="63" customHeight="1" x14ac:dyDescent="0.3">
      <c r="A45" s="40" t="s">
        <v>219</v>
      </c>
      <c r="B45" s="52"/>
      <c r="C45" s="80">
        <f t="shared" si="1"/>
        <v>100</v>
      </c>
      <c r="D45" s="56">
        <v>25</v>
      </c>
      <c r="E45" s="56">
        <v>25</v>
      </c>
      <c r="F45" s="56">
        <v>25</v>
      </c>
      <c r="G45" s="56">
        <v>25</v>
      </c>
    </row>
    <row r="46" spans="1:11" ht="17.25" customHeight="1" x14ac:dyDescent="0.3">
      <c r="A46" s="40" t="s">
        <v>212</v>
      </c>
      <c r="B46" s="52"/>
      <c r="C46" s="80">
        <f t="shared" si="1"/>
        <v>36</v>
      </c>
      <c r="D46" s="56">
        <v>10</v>
      </c>
      <c r="E46" s="56">
        <v>8</v>
      </c>
      <c r="F46" s="56">
        <v>10</v>
      </c>
      <c r="G46" s="56">
        <v>8</v>
      </c>
    </row>
    <row r="47" spans="1:11" ht="17.25" customHeight="1" x14ac:dyDescent="0.3">
      <c r="A47" s="40" t="s">
        <v>214</v>
      </c>
      <c r="B47" s="52"/>
      <c r="C47" s="80">
        <f t="shared" si="1"/>
        <v>180</v>
      </c>
      <c r="D47" s="56">
        <v>45</v>
      </c>
      <c r="E47" s="56">
        <v>45</v>
      </c>
      <c r="F47" s="56">
        <v>45</v>
      </c>
      <c r="G47" s="56">
        <v>45</v>
      </c>
    </row>
    <row r="48" spans="1:11" ht="17.25" customHeight="1" x14ac:dyDescent="0.3">
      <c r="A48" s="40" t="s">
        <v>211</v>
      </c>
      <c r="B48" s="52"/>
      <c r="C48" s="80">
        <f t="shared" si="1"/>
        <v>4</v>
      </c>
      <c r="D48" s="56">
        <v>1</v>
      </c>
      <c r="E48" s="56">
        <v>1</v>
      </c>
      <c r="F48" s="56">
        <v>1</v>
      </c>
      <c r="G48" s="56">
        <v>1</v>
      </c>
    </row>
    <row r="49" spans="1:7" ht="17.25" customHeight="1" x14ac:dyDescent="0.3">
      <c r="A49" s="40" t="s">
        <v>213</v>
      </c>
      <c r="B49" s="52"/>
      <c r="C49" s="80">
        <f t="shared" si="1"/>
        <v>5</v>
      </c>
      <c r="D49" s="56">
        <v>1</v>
      </c>
      <c r="E49" s="56">
        <v>2</v>
      </c>
      <c r="F49" s="56">
        <v>1</v>
      </c>
      <c r="G49" s="56">
        <v>1</v>
      </c>
    </row>
    <row r="50" spans="1:7" ht="17.25" customHeight="1" x14ac:dyDescent="0.3">
      <c r="A50" s="40" t="s">
        <v>216</v>
      </c>
      <c r="B50" s="52"/>
      <c r="C50" s="80">
        <f t="shared" si="1"/>
        <v>145</v>
      </c>
      <c r="D50" s="56">
        <v>15</v>
      </c>
      <c r="E50" s="56">
        <v>20</v>
      </c>
      <c r="F50" s="56">
        <v>70</v>
      </c>
      <c r="G50" s="56">
        <v>40</v>
      </c>
    </row>
    <row r="51" spans="1:7" ht="50.25" customHeight="1" x14ac:dyDescent="0.3">
      <c r="A51" s="40" t="s">
        <v>206</v>
      </c>
      <c r="B51" s="50"/>
      <c r="C51" s="80">
        <f t="shared" si="1"/>
        <v>100</v>
      </c>
      <c r="D51" s="56">
        <v>25</v>
      </c>
      <c r="E51" s="56">
        <v>25</v>
      </c>
      <c r="F51" s="56">
        <v>25</v>
      </c>
      <c r="G51" s="56">
        <v>25</v>
      </c>
    </row>
    <row r="52" spans="1:7" ht="15.6" x14ac:dyDescent="0.3">
      <c r="A52" s="49" t="s">
        <v>188</v>
      </c>
      <c r="B52" s="50"/>
      <c r="C52" s="81">
        <f t="shared" si="1"/>
        <v>488.5</v>
      </c>
      <c r="D52" s="69">
        <f>D53+D54+D55+D56+D57+D58+D59+D60+D61</f>
        <v>105</v>
      </c>
      <c r="E52" s="69">
        <f>E53+E54+E55+E56+E57+E58+E59+E60+E61</f>
        <v>122.5</v>
      </c>
      <c r="F52" s="69">
        <f>F53+F54+F55+F56+F57+F58+F59+F60+F61</f>
        <v>138.5</v>
      </c>
      <c r="G52" s="69">
        <f>G53+G54+G55+G56+G57+G58+G59+G60+G61</f>
        <v>122.5</v>
      </c>
    </row>
    <row r="53" spans="1:7" ht="15.6" x14ac:dyDescent="0.3">
      <c r="A53" s="35" t="s">
        <v>202</v>
      </c>
      <c r="B53" s="50"/>
      <c r="C53" s="80">
        <f t="shared" si="1"/>
        <v>100</v>
      </c>
      <c r="D53" s="56">
        <v>25</v>
      </c>
      <c r="E53" s="56">
        <v>25</v>
      </c>
      <c r="F53" s="56">
        <v>25</v>
      </c>
      <c r="G53" s="56">
        <v>25</v>
      </c>
    </row>
    <row r="54" spans="1:7" ht="15.6" x14ac:dyDescent="0.3">
      <c r="A54" s="55" t="s">
        <v>203</v>
      </c>
      <c r="B54" s="50"/>
      <c r="C54" s="80">
        <f t="shared" si="1"/>
        <v>4</v>
      </c>
      <c r="D54" s="56">
        <v>1</v>
      </c>
      <c r="E54" s="56">
        <v>1</v>
      </c>
      <c r="F54" s="56">
        <v>1</v>
      </c>
      <c r="G54" s="56">
        <v>1</v>
      </c>
    </row>
    <row r="55" spans="1:7" ht="32.25" customHeight="1" x14ac:dyDescent="0.3">
      <c r="A55" s="40" t="s">
        <v>189</v>
      </c>
      <c r="B55" s="52"/>
      <c r="C55" s="80">
        <f t="shared" si="1"/>
        <v>100</v>
      </c>
      <c r="D55" s="56">
        <v>25</v>
      </c>
      <c r="E55" s="56">
        <v>25</v>
      </c>
      <c r="F55" s="56">
        <v>25</v>
      </c>
      <c r="G55" s="56">
        <v>25</v>
      </c>
    </row>
    <row r="56" spans="1:7" ht="15.6" x14ac:dyDescent="0.3">
      <c r="A56" s="35" t="s">
        <v>209</v>
      </c>
      <c r="B56" s="52"/>
      <c r="C56" s="80">
        <f t="shared" si="1"/>
        <v>60.5</v>
      </c>
      <c r="D56" s="56">
        <v>12.5</v>
      </c>
      <c r="E56" s="56">
        <v>16</v>
      </c>
      <c r="F56" s="56">
        <v>16</v>
      </c>
      <c r="G56" s="56">
        <v>16</v>
      </c>
    </row>
    <row r="57" spans="1:7" ht="18.75" customHeight="1" x14ac:dyDescent="0.3">
      <c r="A57" s="74" t="s">
        <v>190</v>
      </c>
      <c r="B57" s="52"/>
      <c r="C57" s="80">
        <f t="shared" si="1"/>
        <v>120</v>
      </c>
      <c r="D57" s="56">
        <v>15</v>
      </c>
      <c r="E57" s="56">
        <v>30</v>
      </c>
      <c r="F57" s="56">
        <v>45</v>
      </c>
      <c r="G57" s="56">
        <v>30</v>
      </c>
    </row>
    <row r="58" spans="1:7" ht="15.6" x14ac:dyDescent="0.3">
      <c r="A58" s="35" t="s">
        <v>208</v>
      </c>
      <c r="B58" s="52"/>
      <c r="C58" s="80">
        <f t="shared" si="1"/>
        <v>80</v>
      </c>
      <c r="D58" s="56">
        <v>20</v>
      </c>
      <c r="E58" s="56">
        <v>20</v>
      </c>
      <c r="F58" s="56">
        <v>20</v>
      </c>
      <c r="G58" s="56">
        <v>20</v>
      </c>
    </row>
    <row r="59" spans="1:7" ht="15.6" x14ac:dyDescent="0.3">
      <c r="A59" s="40" t="s">
        <v>191</v>
      </c>
      <c r="B59" s="52"/>
      <c r="C59" s="80">
        <f t="shared" si="1"/>
        <v>4</v>
      </c>
      <c r="D59" s="56">
        <v>1</v>
      </c>
      <c r="E59" s="56">
        <v>1</v>
      </c>
      <c r="F59" s="56">
        <v>1</v>
      </c>
      <c r="G59" s="56">
        <v>1</v>
      </c>
    </row>
    <row r="60" spans="1:7" ht="34.5" customHeight="1" x14ac:dyDescent="0.3">
      <c r="A60" s="40" t="s">
        <v>204</v>
      </c>
      <c r="B60" s="52"/>
      <c r="C60" s="80">
        <f t="shared" si="1"/>
        <v>10</v>
      </c>
      <c r="D60" s="56">
        <v>3</v>
      </c>
      <c r="E60" s="56">
        <v>2</v>
      </c>
      <c r="F60" s="56">
        <v>3</v>
      </c>
      <c r="G60" s="56">
        <v>2</v>
      </c>
    </row>
    <row r="61" spans="1:7" ht="15.6" x14ac:dyDescent="0.3">
      <c r="A61" s="35" t="s">
        <v>205</v>
      </c>
      <c r="B61" s="52"/>
      <c r="C61" s="80">
        <f t="shared" si="1"/>
        <v>10</v>
      </c>
      <c r="D61" s="51">
        <v>2.5</v>
      </c>
      <c r="E61" s="51">
        <v>2.5</v>
      </c>
      <c r="F61" s="51">
        <v>2.5</v>
      </c>
      <c r="G61" s="51">
        <v>2.5</v>
      </c>
    </row>
    <row r="62" spans="1:7" ht="15.6" x14ac:dyDescent="0.3">
      <c r="A62" s="85"/>
      <c r="B62" s="52"/>
      <c r="C62" s="80"/>
      <c r="D62" s="56"/>
      <c r="E62" s="56"/>
      <c r="F62" s="56"/>
      <c r="G62" s="56"/>
    </row>
    <row r="63" spans="1:7" ht="15.6" x14ac:dyDescent="0.3">
      <c r="A63" s="54" t="s">
        <v>183</v>
      </c>
      <c r="B63" s="52"/>
      <c r="C63" s="80">
        <f>D63+E63+F63+G63</f>
        <v>1700</v>
      </c>
      <c r="D63" s="56">
        <v>600</v>
      </c>
      <c r="E63" s="56">
        <v>400</v>
      </c>
      <c r="F63" s="56">
        <v>250</v>
      </c>
      <c r="G63" s="56">
        <v>450</v>
      </c>
    </row>
    <row r="64" spans="1:7" ht="21" customHeight="1" x14ac:dyDescent="0.3">
      <c r="A64" s="54" t="s">
        <v>184</v>
      </c>
      <c r="B64" s="52"/>
      <c r="C64" s="80">
        <f>D64+E64+F64+G64</f>
        <v>370</v>
      </c>
      <c r="D64" s="56">
        <v>85</v>
      </c>
      <c r="E64" s="56">
        <v>95</v>
      </c>
      <c r="F64" s="56">
        <v>95</v>
      </c>
      <c r="G64" s="56">
        <v>95</v>
      </c>
    </row>
    <row r="65" spans="1:7" ht="15.6" x14ac:dyDescent="0.3">
      <c r="A65" s="54" t="s">
        <v>185</v>
      </c>
      <c r="B65" s="52"/>
      <c r="C65" s="80">
        <f>D65+E65+F65+G65</f>
        <v>715</v>
      </c>
      <c r="D65" s="56">
        <v>145</v>
      </c>
      <c r="E65" s="56">
        <v>200</v>
      </c>
      <c r="F65" s="56">
        <v>200</v>
      </c>
      <c r="G65" s="56">
        <v>170</v>
      </c>
    </row>
    <row r="66" spans="1:7" ht="50.25" customHeight="1" x14ac:dyDescent="0.3">
      <c r="A66" s="40" t="s">
        <v>231</v>
      </c>
      <c r="B66" s="50"/>
      <c r="C66" s="80">
        <f>D66+E66+F66+G66</f>
        <v>4</v>
      </c>
      <c r="D66" s="77">
        <v>1</v>
      </c>
      <c r="E66" s="56">
        <v>1</v>
      </c>
      <c r="F66" s="56">
        <v>1</v>
      </c>
      <c r="G66" s="56">
        <v>1</v>
      </c>
    </row>
    <row r="67" spans="1:7" ht="25.5" customHeight="1" x14ac:dyDescent="0.3">
      <c r="A67" s="47" t="s">
        <v>228</v>
      </c>
      <c r="B67" s="45"/>
      <c r="C67" s="51"/>
      <c r="D67" s="35"/>
      <c r="E67" s="35"/>
      <c r="F67" s="35"/>
      <c r="G67" s="35"/>
    </row>
    <row r="68" spans="1:7" ht="15.6" x14ac:dyDescent="0.3">
      <c r="A68" s="40" t="s">
        <v>59</v>
      </c>
      <c r="B68" s="45"/>
      <c r="C68" s="51"/>
      <c r="D68" s="35"/>
      <c r="E68" s="35"/>
      <c r="F68" s="35"/>
      <c r="G68" s="35"/>
    </row>
    <row r="69" spans="1:7" ht="25.5" customHeight="1" x14ac:dyDescent="0.3">
      <c r="A69" s="40" t="s">
        <v>60</v>
      </c>
      <c r="B69" s="45"/>
      <c r="C69" s="51"/>
      <c r="D69" s="35"/>
      <c r="E69" s="35"/>
      <c r="F69" s="35"/>
      <c r="G69" s="35"/>
    </row>
    <row r="70" spans="1:7" ht="31.2" x14ac:dyDescent="0.3">
      <c r="A70" s="40" t="s">
        <v>61</v>
      </c>
      <c r="B70" s="45"/>
      <c r="C70" s="56">
        <f>D70+E70+F70+G70</f>
        <v>1500</v>
      </c>
      <c r="D70" s="68">
        <v>400</v>
      </c>
      <c r="E70" s="68">
        <v>350</v>
      </c>
      <c r="F70" s="68">
        <v>400</v>
      </c>
      <c r="G70" s="68">
        <v>350</v>
      </c>
    </row>
    <row r="71" spans="1:7" ht="15.6" x14ac:dyDescent="0.3">
      <c r="A71" s="40" t="s">
        <v>60</v>
      </c>
      <c r="B71" s="45"/>
      <c r="C71" s="56">
        <f>D71+E71+F71+G71</f>
        <v>1500</v>
      </c>
      <c r="D71" s="68">
        <v>400</v>
      </c>
      <c r="E71" s="68">
        <v>350</v>
      </c>
      <c r="F71" s="68">
        <v>400</v>
      </c>
      <c r="G71" s="68">
        <v>350</v>
      </c>
    </row>
    <row r="72" spans="1:7" ht="46.8" x14ac:dyDescent="0.3">
      <c r="A72" s="40" t="s">
        <v>64</v>
      </c>
      <c r="B72" s="45"/>
      <c r="C72" s="56">
        <f>D72+E72+F72+G72</f>
        <v>500</v>
      </c>
      <c r="D72" s="68">
        <v>150</v>
      </c>
      <c r="E72" s="68">
        <v>100</v>
      </c>
      <c r="F72" s="68">
        <v>150</v>
      </c>
      <c r="G72" s="68">
        <v>100</v>
      </c>
    </row>
    <row r="73" spans="1:7" ht="15.6" x14ac:dyDescent="0.3">
      <c r="A73" s="40" t="s">
        <v>60</v>
      </c>
      <c r="B73" s="45"/>
      <c r="C73" s="56">
        <f>D73+E73+F73+G73</f>
        <v>500</v>
      </c>
      <c r="D73" s="68">
        <v>150</v>
      </c>
      <c r="E73" s="68">
        <v>100</v>
      </c>
      <c r="F73" s="68">
        <v>150</v>
      </c>
      <c r="G73" s="68">
        <v>100</v>
      </c>
    </row>
    <row r="74" spans="1:7" ht="15.6" x14ac:dyDescent="0.3">
      <c r="A74" s="40" t="s">
        <v>194</v>
      </c>
      <c r="B74" s="45"/>
      <c r="C74" s="69">
        <f>C70+C72</f>
        <v>2000</v>
      </c>
      <c r="D74" s="69">
        <f>D70+D72</f>
        <v>550</v>
      </c>
      <c r="E74" s="69">
        <f>E70+E72</f>
        <v>450</v>
      </c>
      <c r="F74" s="69">
        <f>F70+F72</f>
        <v>550</v>
      </c>
      <c r="G74" s="69">
        <f>G70+G72</f>
        <v>450</v>
      </c>
    </row>
    <row r="75" spans="1:7" ht="24" customHeight="1" x14ac:dyDescent="0.3">
      <c r="A75" s="40" t="s">
        <v>207</v>
      </c>
      <c r="B75" s="45"/>
      <c r="C75" s="56">
        <f>D75+E75+F75+G75</f>
        <v>2000</v>
      </c>
      <c r="D75" s="68">
        <f>D71+D73</f>
        <v>550</v>
      </c>
      <c r="E75" s="68">
        <f>E71+E73</f>
        <v>450</v>
      </c>
      <c r="F75" s="68">
        <f>F71+F73</f>
        <v>550</v>
      </c>
      <c r="G75" s="68">
        <f>G71+G73</f>
        <v>450</v>
      </c>
    </row>
    <row r="76" spans="1:7" ht="15.6" x14ac:dyDescent="0.3">
      <c r="A76" s="47" t="s">
        <v>68</v>
      </c>
      <c r="B76" s="45"/>
      <c r="C76" s="63" t="s">
        <v>195</v>
      </c>
      <c r="D76" s="64" t="s">
        <v>197</v>
      </c>
      <c r="E76" s="64" t="s">
        <v>196</v>
      </c>
      <c r="F76" s="64" t="s">
        <v>198</v>
      </c>
      <c r="G76" s="64" t="s">
        <v>199</v>
      </c>
    </row>
    <row r="77" spans="1:7" ht="22.5" customHeight="1" x14ac:dyDescent="0.3">
      <c r="A77" s="40" t="s">
        <v>69</v>
      </c>
      <c r="B77" s="45"/>
      <c r="C77" s="78">
        <v>211.25</v>
      </c>
      <c r="D77" s="78">
        <v>211.25</v>
      </c>
      <c r="E77" s="78">
        <v>211.25</v>
      </c>
      <c r="F77" s="78">
        <v>211.25</v>
      </c>
      <c r="G77" s="78">
        <v>211.25</v>
      </c>
    </row>
    <row r="78" spans="1:7" ht="15.6" x14ac:dyDescent="0.3">
      <c r="A78" s="40" t="s">
        <v>70</v>
      </c>
      <c r="B78" s="45"/>
      <c r="C78" s="79">
        <v>56301</v>
      </c>
      <c r="D78" s="79"/>
      <c r="E78" s="76"/>
      <c r="F78" s="76"/>
      <c r="G78" s="79">
        <v>56301</v>
      </c>
    </row>
    <row r="79" spans="1:7" ht="20.25" customHeight="1" x14ac:dyDescent="0.3">
      <c r="A79" s="40" t="s">
        <v>200</v>
      </c>
      <c r="B79" s="45"/>
      <c r="C79" s="75"/>
      <c r="D79" s="75"/>
      <c r="E79" s="75"/>
      <c r="F79" s="75"/>
      <c r="G79" s="75"/>
    </row>
    <row r="80" spans="1:7" ht="31.2" x14ac:dyDescent="0.3">
      <c r="A80" s="40" t="s">
        <v>72</v>
      </c>
      <c r="B80" s="45"/>
      <c r="C80" s="51"/>
      <c r="D80" s="35"/>
      <c r="E80" s="35"/>
      <c r="F80" s="35"/>
      <c r="G80" s="35"/>
    </row>
    <row r="81" spans="1:7" ht="15.6" x14ac:dyDescent="0.3">
      <c r="A81" s="73"/>
      <c r="B81" s="70"/>
      <c r="C81" s="71"/>
      <c r="D81" s="72"/>
      <c r="E81" s="72"/>
      <c r="F81" s="72"/>
      <c r="G81" s="72"/>
    </row>
    <row r="82" spans="1:7" x14ac:dyDescent="0.3">
      <c r="A82" s="14"/>
      <c r="B82" s="20"/>
      <c r="C82" s="4"/>
      <c r="D82" s="4"/>
      <c r="E82" s="4"/>
      <c r="F82" s="4"/>
      <c r="G82" s="4"/>
    </row>
    <row r="83" spans="1:7" ht="108" x14ac:dyDescent="0.35">
      <c r="A83" s="57" t="s">
        <v>222</v>
      </c>
      <c r="B83" s="58"/>
      <c r="C83" s="59"/>
      <c r="D83" s="86"/>
      <c r="E83" s="86"/>
      <c r="F83" s="98" t="s">
        <v>233</v>
      </c>
      <c r="G83" s="98"/>
    </row>
    <row r="84" spans="1:7" ht="18" x14ac:dyDescent="0.35">
      <c r="A84" s="60"/>
      <c r="B84" s="58"/>
      <c r="C84" s="59"/>
      <c r="D84" s="87"/>
      <c r="E84" s="87"/>
      <c r="F84" s="62"/>
      <c r="G84" s="4"/>
    </row>
    <row r="85" spans="1:7" ht="108" x14ac:dyDescent="0.35">
      <c r="A85" s="57" t="s">
        <v>220</v>
      </c>
      <c r="B85" s="61"/>
      <c r="C85" s="62"/>
      <c r="D85" s="86"/>
      <c r="E85" s="86"/>
      <c r="F85" s="62" t="s">
        <v>234</v>
      </c>
      <c r="G85" s="4"/>
    </row>
    <row r="86" spans="1:7" ht="25.5" customHeight="1" x14ac:dyDescent="0.3">
      <c r="A86" s="14"/>
      <c r="B86" s="20"/>
      <c r="C86" s="4"/>
      <c r="D86" s="4"/>
      <c r="E86" s="4"/>
      <c r="F86" s="4"/>
      <c r="G86" s="4"/>
    </row>
    <row r="87" spans="1:7" x14ac:dyDescent="0.3">
      <c r="A87" s="14"/>
      <c r="B87" s="20"/>
      <c r="C87" s="4"/>
      <c r="D87" s="4"/>
      <c r="E87" s="4"/>
      <c r="F87" s="4"/>
      <c r="G87" s="4"/>
    </row>
    <row r="88" spans="1:7" ht="25.5" customHeight="1" x14ac:dyDescent="0.3">
      <c r="A88" s="14"/>
      <c r="B88" s="20"/>
      <c r="C88" s="4"/>
      <c r="D88" s="4"/>
      <c r="E88" s="4"/>
      <c r="F88" s="4"/>
      <c r="G88" s="4"/>
    </row>
    <row r="89" spans="1:7" x14ac:dyDescent="0.3">
      <c r="A89" s="14"/>
      <c r="B89" s="20"/>
      <c r="C89" s="4"/>
      <c r="D89" s="4"/>
      <c r="E89" s="4"/>
      <c r="F89" s="4"/>
      <c r="G89" s="4"/>
    </row>
    <row r="90" spans="1:7" x14ac:dyDescent="0.3">
      <c r="A90" s="14"/>
      <c r="B90" s="20"/>
      <c r="C90" s="4"/>
      <c r="D90" s="4"/>
      <c r="E90" s="4"/>
      <c r="F90" s="4"/>
      <c r="G90" s="4"/>
    </row>
    <row r="91" spans="1:7" ht="15" customHeight="1" x14ac:dyDescent="0.3">
      <c r="A91" s="14"/>
      <c r="B91" s="20"/>
      <c r="C91" s="4"/>
      <c r="D91" s="4"/>
      <c r="E91" s="4"/>
      <c r="F91" s="4"/>
      <c r="G91" s="4"/>
    </row>
    <row r="92" spans="1:7" x14ac:dyDescent="0.3">
      <c r="A92" s="14"/>
      <c r="B92" s="20"/>
      <c r="C92" s="4"/>
      <c r="D92" s="4"/>
      <c r="E92" s="4"/>
      <c r="F92" s="4"/>
      <c r="G92" s="4"/>
    </row>
    <row r="93" spans="1:7" ht="25.5" customHeight="1" x14ac:dyDescent="0.3">
      <c r="A93" s="14"/>
      <c r="B93" s="20"/>
      <c r="C93" s="4"/>
      <c r="D93" s="4"/>
      <c r="E93" s="4"/>
      <c r="F93" s="4"/>
      <c r="G93" s="4"/>
    </row>
    <row r="94" spans="1:7" x14ac:dyDescent="0.3">
      <c r="A94" s="14"/>
      <c r="B94" s="20"/>
      <c r="C94" s="4"/>
      <c r="D94" s="4"/>
      <c r="E94" s="4"/>
      <c r="F94" s="4"/>
      <c r="G94" s="4"/>
    </row>
    <row r="95" spans="1:7" x14ac:dyDescent="0.3">
      <c r="A95" s="14"/>
      <c r="B95" s="20"/>
      <c r="C95" s="4"/>
      <c r="D95" s="4"/>
      <c r="E95" s="4"/>
      <c r="F95" s="4"/>
      <c r="G95" s="4"/>
    </row>
    <row r="96" spans="1:7" x14ac:dyDescent="0.3">
      <c r="A96" s="14"/>
      <c r="B96" s="20"/>
      <c r="C96" s="4"/>
      <c r="D96" s="4"/>
      <c r="E96" s="4"/>
      <c r="F96" s="4"/>
      <c r="G96" s="4"/>
    </row>
    <row r="97" spans="1:7" x14ac:dyDescent="0.3">
      <c r="A97" s="14"/>
      <c r="B97" s="20"/>
      <c r="C97" s="4"/>
      <c r="D97" s="4"/>
      <c r="E97" s="4"/>
      <c r="F97" s="4"/>
      <c r="G97" s="4"/>
    </row>
    <row r="98" spans="1:7" x14ac:dyDescent="0.3">
      <c r="A98" s="14"/>
      <c r="B98" s="20"/>
      <c r="C98" s="4"/>
      <c r="D98" s="4"/>
      <c r="E98" s="4"/>
      <c r="F98" s="4"/>
      <c r="G98" s="4"/>
    </row>
    <row r="99" spans="1:7" x14ac:dyDescent="0.3">
      <c r="A99" s="14"/>
      <c r="B99" s="20"/>
      <c r="C99" s="4"/>
      <c r="D99" s="4"/>
      <c r="E99" s="4"/>
      <c r="F99" s="4"/>
      <c r="G99" s="4"/>
    </row>
    <row r="100" spans="1:7" x14ac:dyDescent="0.3">
      <c r="A100" s="14"/>
      <c r="B100" s="20"/>
      <c r="C100" s="4"/>
      <c r="D100" s="4"/>
      <c r="E100" s="4"/>
      <c r="F100" s="4"/>
      <c r="G100" s="4"/>
    </row>
    <row r="101" spans="1:7" x14ac:dyDescent="0.3">
      <c r="A101" s="14"/>
      <c r="B101" s="20"/>
      <c r="C101" s="4"/>
      <c r="D101" s="4"/>
      <c r="E101" s="4"/>
      <c r="F101" s="4"/>
      <c r="G101" s="4"/>
    </row>
    <row r="102" spans="1:7" x14ac:dyDescent="0.3">
      <c r="A102" s="14"/>
      <c r="B102" s="20"/>
      <c r="C102" s="4"/>
      <c r="D102" s="4"/>
      <c r="E102" s="4"/>
      <c r="F102" s="4"/>
      <c r="G102" s="4"/>
    </row>
    <row r="103" spans="1:7" x14ac:dyDescent="0.3">
      <c r="A103" s="14"/>
      <c r="B103" s="20"/>
      <c r="C103" s="4"/>
      <c r="D103" s="4"/>
      <c r="E103" s="4"/>
      <c r="F103" s="4"/>
      <c r="G103" s="4"/>
    </row>
    <row r="104" spans="1:7" x14ac:dyDescent="0.3">
      <c r="A104" s="14"/>
      <c r="B104" s="20"/>
      <c r="C104" s="4"/>
      <c r="D104" s="4"/>
      <c r="E104" s="4"/>
      <c r="F104" s="4"/>
      <c r="G104" s="4"/>
    </row>
    <row r="105" spans="1:7" x14ac:dyDescent="0.3">
      <c r="A105" s="14"/>
      <c r="B105" s="20"/>
      <c r="C105" s="4"/>
      <c r="D105" s="4"/>
      <c r="E105" s="4"/>
      <c r="F105" s="4"/>
      <c r="G105" s="4"/>
    </row>
    <row r="106" spans="1:7" x14ac:dyDescent="0.3">
      <c r="A106" s="14"/>
      <c r="B106" s="20"/>
      <c r="C106" s="4"/>
      <c r="D106" s="4"/>
      <c r="E106" s="4"/>
      <c r="F106" s="4"/>
      <c r="G106" s="4"/>
    </row>
    <row r="107" spans="1:7" ht="51" customHeight="1" x14ac:dyDescent="0.3">
      <c r="A107" s="14"/>
      <c r="B107" s="20"/>
      <c r="C107" s="4"/>
      <c r="D107" s="4"/>
      <c r="E107" s="4"/>
      <c r="F107" s="4"/>
      <c r="G107" s="4"/>
    </row>
    <row r="108" spans="1:7" x14ac:dyDescent="0.3">
      <c r="A108" s="14"/>
      <c r="B108" s="20"/>
      <c r="C108" s="4"/>
      <c r="D108" s="4"/>
      <c r="E108" s="4"/>
      <c r="F108" s="4"/>
      <c r="G108" s="4"/>
    </row>
    <row r="109" spans="1:7" ht="51" customHeight="1" x14ac:dyDescent="0.3">
      <c r="A109" s="14"/>
      <c r="B109" s="20"/>
      <c r="C109" s="4"/>
      <c r="D109" s="4"/>
      <c r="E109" s="4"/>
      <c r="F109" s="4"/>
      <c r="G109" s="4"/>
    </row>
    <row r="110" spans="1:7" x14ac:dyDescent="0.3">
      <c r="A110" s="14"/>
      <c r="B110" s="20"/>
      <c r="C110" s="4"/>
      <c r="D110" s="4"/>
      <c r="E110" s="4"/>
      <c r="F110" s="4"/>
      <c r="G110" s="4"/>
    </row>
    <row r="111" spans="1:7" ht="89.25" customHeight="1" x14ac:dyDescent="0.3">
      <c r="A111" s="14"/>
      <c r="B111" s="20"/>
      <c r="C111" s="4"/>
      <c r="D111" s="4"/>
      <c r="E111" s="4"/>
      <c r="F111" s="4"/>
      <c r="G111" s="4"/>
    </row>
    <row r="112" spans="1:7" x14ac:dyDescent="0.3">
      <c r="A112" s="14"/>
      <c r="B112" s="20"/>
      <c r="C112" s="4"/>
      <c r="D112" s="4"/>
      <c r="E112" s="4"/>
      <c r="F112" s="4"/>
      <c r="G112" s="4"/>
    </row>
    <row r="113" spans="1:7" ht="89.25" customHeight="1" x14ac:dyDescent="0.3">
      <c r="A113" s="14"/>
      <c r="B113" s="20"/>
      <c r="C113" s="4"/>
      <c r="D113" s="4"/>
      <c r="E113" s="4"/>
      <c r="F113" s="4"/>
      <c r="G113" s="4"/>
    </row>
    <row r="114" spans="1:7" x14ac:dyDescent="0.3">
      <c r="A114" s="14"/>
      <c r="B114" s="20"/>
      <c r="C114" s="4"/>
      <c r="D114" s="4"/>
      <c r="E114" s="4"/>
      <c r="F114" s="4"/>
      <c r="G114" s="4"/>
    </row>
    <row r="115" spans="1:7" ht="89.25" customHeight="1" x14ac:dyDescent="0.3">
      <c r="A115" s="14"/>
      <c r="B115" s="20"/>
      <c r="C115" s="4"/>
      <c r="D115" s="4"/>
      <c r="E115" s="4"/>
      <c r="F115" s="4"/>
      <c r="G115" s="4"/>
    </row>
    <row r="116" spans="1:7" x14ac:dyDescent="0.3">
      <c r="A116" s="14"/>
      <c r="B116" s="20"/>
      <c r="C116" s="4"/>
      <c r="D116" s="4"/>
      <c r="E116" s="4"/>
      <c r="F116" s="4"/>
      <c r="G116" s="4"/>
    </row>
    <row r="117" spans="1:7" x14ac:dyDescent="0.3">
      <c r="A117" s="14"/>
      <c r="B117" s="20"/>
      <c r="C117" s="4"/>
      <c r="D117" s="4"/>
      <c r="E117" s="4"/>
      <c r="F117" s="4"/>
      <c r="G117" s="4"/>
    </row>
    <row r="118" spans="1:7" x14ac:dyDescent="0.3">
      <c r="A118" s="14"/>
      <c r="B118" s="20"/>
      <c r="C118" s="4"/>
      <c r="D118" s="4"/>
      <c r="E118" s="4"/>
      <c r="F118" s="4"/>
      <c r="G118" s="4"/>
    </row>
    <row r="119" spans="1:7" x14ac:dyDescent="0.3">
      <c r="A119" s="14"/>
      <c r="B119" s="20"/>
      <c r="C119" s="4"/>
      <c r="D119" s="4"/>
      <c r="E119" s="4"/>
      <c r="F119" s="4"/>
      <c r="G119" s="4"/>
    </row>
    <row r="120" spans="1:7" ht="89.25" customHeight="1" x14ac:dyDescent="0.3">
      <c r="A120" s="14"/>
      <c r="B120" s="20"/>
      <c r="C120" s="4"/>
      <c r="D120" s="4"/>
      <c r="E120" s="4"/>
      <c r="F120" s="4"/>
      <c r="G120" s="4"/>
    </row>
    <row r="121" spans="1:7" x14ac:dyDescent="0.3">
      <c r="A121" s="14"/>
      <c r="B121" s="20"/>
      <c r="C121" s="4"/>
      <c r="D121" s="4"/>
      <c r="E121" s="4"/>
      <c r="F121" s="4"/>
      <c r="G121" s="4"/>
    </row>
    <row r="122" spans="1:7" ht="89.25" customHeight="1" x14ac:dyDescent="0.3">
      <c r="A122" s="14"/>
      <c r="B122" s="20"/>
      <c r="C122" s="4"/>
      <c r="D122" s="4"/>
      <c r="E122" s="4"/>
      <c r="F122" s="4"/>
      <c r="G122" s="4"/>
    </row>
    <row r="123" spans="1:7" x14ac:dyDescent="0.3">
      <c r="A123" s="14"/>
      <c r="B123" s="20"/>
      <c r="C123" s="4"/>
      <c r="D123" s="4"/>
      <c r="E123" s="4"/>
      <c r="F123" s="4"/>
      <c r="G123" s="4"/>
    </row>
    <row r="124" spans="1:7" ht="15.75" customHeight="1" x14ac:dyDescent="0.3">
      <c r="A124" s="14"/>
      <c r="B124" s="20"/>
      <c r="C124" s="4"/>
      <c r="D124" s="4"/>
      <c r="E124" s="4"/>
      <c r="F124" s="4"/>
      <c r="G124" s="4"/>
    </row>
    <row r="125" spans="1:7" ht="15.75" customHeight="1" x14ac:dyDescent="0.3">
      <c r="A125" s="14"/>
      <c r="B125" s="20"/>
      <c r="C125" s="4"/>
      <c r="D125" s="4"/>
      <c r="E125" s="4"/>
      <c r="F125" s="4"/>
      <c r="G125" s="4"/>
    </row>
    <row r="126" spans="1:7" ht="15.75" customHeight="1" x14ac:dyDescent="0.3">
      <c r="A126" s="14"/>
      <c r="B126" s="20"/>
      <c r="C126" s="4"/>
      <c r="D126" s="4"/>
      <c r="E126" s="4"/>
      <c r="F126" s="4"/>
      <c r="G126" s="4"/>
    </row>
    <row r="127" spans="1:7" x14ac:dyDescent="0.3">
      <c r="A127" s="14"/>
      <c r="B127" s="20"/>
      <c r="C127" s="4"/>
      <c r="D127" s="4"/>
      <c r="E127" s="4"/>
      <c r="F127" s="4"/>
      <c r="G127" s="4"/>
    </row>
    <row r="128" spans="1:7" x14ac:dyDescent="0.3">
      <c r="A128" s="14"/>
      <c r="B128" s="20"/>
      <c r="C128" s="4"/>
      <c r="D128" s="4"/>
      <c r="E128" s="4"/>
      <c r="F128" s="4"/>
      <c r="G128" s="4"/>
    </row>
    <row r="129" spans="1:7" x14ac:dyDescent="0.3">
      <c r="A129" s="14"/>
      <c r="B129" s="20"/>
      <c r="C129" s="4"/>
      <c r="D129" s="4"/>
      <c r="E129" s="4"/>
      <c r="F129" s="4"/>
      <c r="G129" s="4"/>
    </row>
    <row r="130" spans="1:7" x14ac:dyDescent="0.3">
      <c r="A130" s="14"/>
      <c r="B130" s="20"/>
      <c r="C130" s="4"/>
      <c r="D130" s="4"/>
      <c r="E130" s="4"/>
      <c r="F130" s="4"/>
      <c r="G130" s="4"/>
    </row>
  </sheetData>
  <mergeCells count="26">
    <mergeCell ref="F13:G13"/>
    <mergeCell ref="F83:G83"/>
    <mergeCell ref="B18:E18"/>
    <mergeCell ref="D26:G26"/>
    <mergeCell ref="A15:G15"/>
    <mergeCell ref="A16:G16"/>
    <mergeCell ref="B17:E17"/>
    <mergeCell ref="A26:A27"/>
    <mergeCell ref="F17:G17"/>
    <mergeCell ref="C26:C27"/>
    <mergeCell ref="E1:G1"/>
    <mergeCell ref="E3:G3"/>
    <mergeCell ref="C1:D1"/>
    <mergeCell ref="E6:G6"/>
    <mergeCell ref="E4:G4"/>
    <mergeCell ref="E5:G5"/>
    <mergeCell ref="C6:D6"/>
    <mergeCell ref="D85:E85"/>
    <mergeCell ref="D84:E84"/>
    <mergeCell ref="B19:E19"/>
    <mergeCell ref="B22:E22"/>
    <mergeCell ref="B23:E23"/>
    <mergeCell ref="B26:B27"/>
    <mergeCell ref="D83:E83"/>
    <mergeCell ref="B20:E20"/>
    <mergeCell ref="B21:E21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topLeftCell="A4" workbookViewId="0">
      <selection activeCell="E9" sqref="E9"/>
    </sheetView>
  </sheetViews>
  <sheetFormatPr defaultRowHeight="14.4" x14ac:dyDescent="0.3"/>
  <cols>
    <col min="1" max="1" width="40.88671875" style="7" customWidth="1"/>
    <col min="2" max="2" width="7.88671875" style="18" customWidth="1"/>
    <col min="3" max="3" width="13.109375" customWidth="1"/>
    <col min="4" max="7" width="13.88671875" customWidth="1"/>
  </cols>
  <sheetData>
    <row r="1" spans="1:7" ht="9.6" customHeight="1" x14ac:dyDescent="0.3">
      <c r="C1" s="107"/>
      <c r="D1" s="107"/>
      <c r="E1" s="107"/>
      <c r="F1" s="107"/>
    </row>
    <row r="2" spans="1:7" ht="51" customHeight="1" x14ac:dyDescent="0.3">
      <c r="C2" s="108" t="s">
        <v>163</v>
      </c>
      <c r="D2" s="108"/>
      <c r="E2" s="108"/>
      <c r="F2" s="108"/>
      <c r="G2" s="26"/>
    </row>
    <row r="3" spans="1:7" ht="9.75" customHeight="1" x14ac:dyDescent="0.3"/>
    <row r="4" spans="1:7" x14ac:dyDescent="0.3">
      <c r="A4" s="15"/>
      <c r="B4" s="27"/>
      <c r="C4" s="95"/>
      <c r="D4" s="95"/>
      <c r="E4" s="28"/>
      <c r="F4" s="95"/>
      <c r="G4" s="95"/>
    </row>
    <row r="5" spans="1:7" ht="17.399999999999999" customHeight="1" x14ac:dyDescent="0.3">
      <c r="A5" s="102" t="s">
        <v>155</v>
      </c>
      <c r="B5" s="102"/>
      <c r="C5" s="102"/>
      <c r="D5" s="102"/>
      <c r="E5" s="102"/>
      <c r="F5" s="102"/>
      <c r="G5" s="102"/>
    </row>
    <row r="6" spans="1:7" ht="17.399999999999999" customHeight="1" x14ac:dyDescent="0.3">
      <c r="A6" s="102" t="s">
        <v>156</v>
      </c>
      <c r="B6" s="102"/>
      <c r="C6" s="102"/>
      <c r="D6" s="102"/>
      <c r="E6" s="102"/>
      <c r="F6" s="102"/>
      <c r="G6" s="102"/>
    </row>
    <row r="7" spans="1:7" ht="14.4" customHeight="1" x14ac:dyDescent="0.3">
      <c r="A7" s="14"/>
      <c r="B7" s="20"/>
      <c r="C7" s="4"/>
      <c r="D7" s="4"/>
      <c r="E7" s="4"/>
      <c r="F7" s="4"/>
      <c r="G7" s="4"/>
    </row>
    <row r="8" spans="1:7" ht="14.4" customHeight="1" x14ac:dyDescent="0.3">
      <c r="A8" s="9"/>
      <c r="B8" s="20"/>
      <c r="C8" s="95" t="s">
        <v>157</v>
      </c>
      <c r="D8" s="95"/>
      <c r="E8" s="4"/>
      <c r="F8" s="95"/>
      <c r="G8" s="95"/>
    </row>
    <row r="9" spans="1:7" x14ac:dyDescent="0.3">
      <c r="A9" s="29"/>
      <c r="B9" s="30"/>
      <c r="C9" s="103" t="s">
        <v>158</v>
      </c>
      <c r="D9" s="103"/>
      <c r="E9" s="31"/>
      <c r="F9" s="31"/>
      <c r="G9" s="31"/>
    </row>
    <row r="10" spans="1:7" ht="11.25" customHeight="1" x14ac:dyDescent="0.3">
      <c r="A10" s="29"/>
      <c r="B10" s="30"/>
      <c r="C10" s="31"/>
      <c r="D10" s="31"/>
      <c r="E10" s="31"/>
      <c r="F10" s="32"/>
      <c r="G10" s="32"/>
    </row>
    <row r="12" spans="1:7" x14ac:dyDescent="0.3">
      <c r="A12" s="7" t="s">
        <v>18</v>
      </c>
    </row>
    <row r="13" spans="1:7" s="2" customFormat="1" ht="14.4" customHeight="1" x14ac:dyDescent="0.3">
      <c r="A13" s="104" t="s">
        <v>0</v>
      </c>
      <c r="B13" s="106" t="s">
        <v>7</v>
      </c>
      <c r="C13" s="104" t="s">
        <v>159</v>
      </c>
      <c r="D13" s="104" t="s">
        <v>160</v>
      </c>
      <c r="E13" s="104" t="s">
        <v>161</v>
      </c>
      <c r="F13" s="104" t="s">
        <v>162</v>
      </c>
      <c r="G13" s="105"/>
    </row>
    <row r="14" spans="1:7" s="2" customFormat="1" x14ac:dyDescent="0.3">
      <c r="A14" s="104"/>
      <c r="B14" s="106"/>
      <c r="C14" s="104"/>
      <c r="D14" s="104"/>
      <c r="E14" s="104"/>
      <c r="F14" s="104"/>
      <c r="G14" s="105"/>
    </row>
    <row r="15" spans="1:7" s="1" customFormat="1" x14ac:dyDescent="0.3">
      <c r="A15" s="11">
        <v>1</v>
      </c>
      <c r="B15" s="22">
        <v>2</v>
      </c>
      <c r="C15" s="5">
        <v>3</v>
      </c>
      <c r="D15" s="5">
        <v>4</v>
      </c>
      <c r="E15" s="5">
        <v>5</v>
      </c>
      <c r="F15" s="5">
        <v>6</v>
      </c>
      <c r="G15" s="33"/>
    </row>
    <row r="16" spans="1:7" x14ac:dyDescent="0.3">
      <c r="A16" s="13" t="s">
        <v>8</v>
      </c>
      <c r="C16" s="6"/>
      <c r="D16" s="6"/>
      <c r="E16" s="6"/>
      <c r="F16" s="6"/>
      <c r="G16" s="4"/>
    </row>
    <row r="17" spans="1:7" ht="27.6" x14ac:dyDescent="0.3">
      <c r="A17" s="23" t="s">
        <v>19</v>
      </c>
      <c r="B17" s="24" t="s">
        <v>79</v>
      </c>
      <c r="C17" s="25"/>
      <c r="D17" s="25"/>
      <c r="E17" s="25"/>
      <c r="F17" s="25"/>
      <c r="G17" s="34"/>
    </row>
    <row r="18" spans="1:7" x14ac:dyDescent="0.3">
      <c r="A18" s="23" t="s">
        <v>20</v>
      </c>
      <c r="B18" s="24" t="s">
        <v>80</v>
      </c>
      <c r="C18" s="25"/>
      <c r="D18" s="25"/>
      <c r="E18" s="25"/>
      <c r="F18" s="25"/>
      <c r="G18" s="34"/>
    </row>
    <row r="19" spans="1:7" x14ac:dyDescent="0.3">
      <c r="A19" s="23" t="s">
        <v>21</v>
      </c>
      <c r="B19" s="24" t="s">
        <v>81</v>
      </c>
      <c r="C19" s="25"/>
      <c r="D19" s="25"/>
      <c r="E19" s="25"/>
      <c r="F19" s="25"/>
      <c r="G19" s="34"/>
    </row>
    <row r="20" spans="1:7" x14ac:dyDescent="0.3">
      <c r="A20" s="23" t="s">
        <v>22</v>
      </c>
      <c r="B20" s="24" t="s">
        <v>82</v>
      </c>
      <c r="C20" s="25"/>
      <c r="D20" s="25"/>
      <c r="E20" s="25"/>
      <c r="F20" s="25"/>
      <c r="G20" s="34"/>
    </row>
    <row r="21" spans="1:7" x14ac:dyDescent="0.3">
      <c r="A21" s="23" t="s">
        <v>23</v>
      </c>
      <c r="B21" s="24" t="s">
        <v>83</v>
      </c>
      <c r="C21" s="25"/>
      <c r="D21" s="25"/>
      <c r="E21" s="25"/>
      <c r="F21" s="25"/>
      <c r="G21" s="34"/>
    </row>
    <row r="22" spans="1:7" ht="27.6" x14ac:dyDescent="0.3">
      <c r="A22" s="23" t="s">
        <v>24</v>
      </c>
      <c r="B22" s="24" t="s">
        <v>84</v>
      </c>
      <c r="C22" s="25"/>
      <c r="D22" s="25"/>
      <c r="E22" s="25"/>
      <c r="F22" s="25"/>
      <c r="G22" s="34"/>
    </row>
    <row r="23" spans="1:7" ht="27.6" x14ac:dyDescent="0.3">
      <c r="A23" s="23" t="s">
        <v>25</v>
      </c>
      <c r="B23" s="24" t="s">
        <v>85</v>
      </c>
      <c r="C23" s="25"/>
      <c r="D23" s="25"/>
      <c r="E23" s="25"/>
      <c r="F23" s="25"/>
      <c r="G23" s="34"/>
    </row>
    <row r="24" spans="1:7" x14ac:dyDescent="0.3">
      <c r="A24" s="23" t="s">
        <v>26</v>
      </c>
      <c r="B24" s="24"/>
      <c r="C24" s="25"/>
      <c r="D24" s="25"/>
      <c r="E24" s="25"/>
      <c r="F24" s="25"/>
      <c r="G24" s="34"/>
    </row>
    <row r="25" spans="1:7" x14ac:dyDescent="0.3">
      <c r="A25" s="23" t="s">
        <v>27</v>
      </c>
      <c r="B25" s="24" t="s">
        <v>86</v>
      </c>
      <c r="C25" s="25"/>
      <c r="D25" s="25"/>
      <c r="E25" s="25"/>
      <c r="F25" s="25"/>
      <c r="G25" s="34"/>
    </row>
    <row r="26" spans="1:7" x14ac:dyDescent="0.3">
      <c r="A26" s="23" t="s">
        <v>28</v>
      </c>
      <c r="B26" s="24" t="s">
        <v>87</v>
      </c>
      <c r="C26" s="25"/>
      <c r="D26" s="25"/>
      <c r="E26" s="25"/>
      <c r="F26" s="25"/>
      <c r="G26" s="34"/>
    </row>
    <row r="27" spans="1:7" x14ac:dyDescent="0.3">
      <c r="A27" s="23" t="s">
        <v>29</v>
      </c>
      <c r="B27" s="24" t="s">
        <v>88</v>
      </c>
      <c r="C27" s="25"/>
      <c r="D27" s="25"/>
      <c r="E27" s="25"/>
      <c r="F27" s="25"/>
      <c r="G27" s="34"/>
    </row>
    <row r="28" spans="1:7" x14ac:dyDescent="0.3">
      <c r="A28" s="23" t="s">
        <v>30</v>
      </c>
      <c r="B28" s="24" t="s">
        <v>89</v>
      </c>
      <c r="C28" s="25"/>
      <c r="D28" s="25"/>
      <c r="E28" s="25"/>
      <c r="F28" s="25"/>
      <c r="G28" s="34"/>
    </row>
    <row r="29" spans="1:7" x14ac:dyDescent="0.3">
      <c r="A29" s="23" t="s">
        <v>31</v>
      </c>
      <c r="B29" s="24" t="s">
        <v>90</v>
      </c>
      <c r="C29" s="25"/>
      <c r="D29" s="25"/>
      <c r="E29" s="25"/>
      <c r="F29" s="25"/>
      <c r="G29" s="34"/>
    </row>
    <row r="30" spans="1:7" x14ac:dyDescent="0.3">
      <c r="A30" s="23" t="s">
        <v>32</v>
      </c>
      <c r="B30" s="24"/>
      <c r="C30" s="25"/>
      <c r="D30" s="25"/>
      <c r="E30" s="25"/>
      <c r="F30" s="25"/>
      <c r="G30" s="34"/>
    </row>
    <row r="31" spans="1:7" x14ac:dyDescent="0.3">
      <c r="A31" s="23" t="s">
        <v>33</v>
      </c>
      <c r="B31" s="24" t="s">
        <v>91</v>
      </c>
      <c r="C31" s="25"/>
      <c r="D31" s="25"/>
      <c r="E31" s="25"/>
      <c r="F31" s="25"/>
      <c r="G31" s="34"/>
    </row>
    <row r="32" spans="1:7" x14ac:dyDescent="0.3">
      <c r="A32" s="23" t="s">
        <v>34</v>
      </c>
      <c r="B32" s="24" t="s">
        <v>92</v>
      </c>
      <c r="C32" s="25"/>
      <c r="D32" s="25"/>
      <c r="E32" s="25"/>
      <c r="F32" s="25"/>
      <c r="G32" s="34"/>
    </row>
    <row r="33" spans="1:7" x14ac:dyDescent="0.3">
      <c r="A33" s="23" t="s">
        <v>35</v>
      </c>
      <c r="B33" s="24" t="s">
        <v>93</v>
      </c>
      <c r="C33" s="25"/>
      <c r="D33" s="25"/>
      <c r="E33" s="25"/>
      <c r="F33" s="25"/>
      <c r="G33" s="34"/>
    </row>
    <row r="34" spans="1:7" x14ac:dyDescent="0.3">
      <c r="A34" s="23" t="s">
        <v>36</v>
      </c>
      <c r="B34" s="24"/>
      <c r="C34" s="25"/>
      <c r="D34" s="25"/>
      <c r="E34" s="25"/>
      <c r="F34" s="25"/>
      <c r="G34" s="34"/>
    </row>
    <row r="35" spans="1:7" x14ac:dyDescent="0.3">
      <c r="A35" s="23" t="s">
        <v>37</v>
      </c>
      <c r="B35" s="24" t="s">
        <v>94</v>
      </c>
      <c r="C35" s="25"/>
      <c r="D35" s="25"/>
      <c r="E35" s="25"/>
      <c r="F35" s="25"/>
      <c r="G35" s="34"/>
    </row>
    <row r="36" spans="1:7" x14ac:dyDescent="0.3">
      <c r="A36" s="23" t="s">
        <v>38</v>
      </c>
      <c r="B36" s="24" t="s">
        <v>95</v>
      </c>
      <c r="C36" s="25"/>
      <c r="D36" s="25"/>
      <c r="E36" s="25"/>
      <c r="F36" s="25"/>
      <c r="G36" s="34"/>
    </row>
    <row r="37" spans="1:7" ht="27.6" x14ac:dyDescent="0.3">
      <c r="A37" s="23" t="s">
        <v>39</v>
      </c>
      <c r="B37" s="24" t="s">
        <v>96</v>
      </c>
      <c r="C37" s="25"/>
      <c r="D37" s="25"/>
      <c r="E37" s="25"/>
      <c r="F37" s="25"/>
      <c r="G37" s="34"/>
    </row>
    <row r="38" spans="1:7" ht="27.6" x14ac:dyDescent="0.3">
      <c r="A38" s="23" t="s">
        <v>40</v>
      </c>
      <c r="B38" s="24" t="s">
        <v>97</v>
      </c>
      <c r="C38" s="25"/>
      <c r="D38" s="25"/>
      <c r="E38" s="25"/>
      <c r="F38" s="25"/>
      <c r="G38" s="34"/>
    </row>
    <row r="39" spans="1:7" x14ac:dyDescent="0.3">
      <c r="A39" s="23" t="s">
        <v>26</v>
      </c>
      <c r="B39" s="24"/>
      <c r="C39" s="25"/>
      <c r="D39" s="25"/>
      <c r="E39" s="25"/>
      <c r="F39" s="25"/>
      <c r="G39" s="34"/>
    </row>
    <row r="40" spans="1:7" x14ac:dyDescent="0.3">
      <c r="A40" s="23" t="s">
        <v>27</v>
      </c>
      <c r="B40" s="24" t="s">
        <v>98</v>
      </c>
      <c r="C40" s="25"/>
      <c r="D40" s="25"/>
      <c r="E40" s="25"/>
      <c r="F40" s="25"/>
      <c r="G40" s="34"/>
    </row>
    <row r="41" spans="1:7" x14ac:dyDescent="0.3">
      <c r="A41" s="23" t="s">
        <v>28</v>
      </c>
      <c r="B41" s="24" t="s">
        <v>99</v>
      </c>
      <c r="C41" s="25"/>
      <c r="D41" s="25"/>
      <c r="E41" s="25"/>
      <c r="F41" s="25"/>
      <c r="G41" s="34"/>
    </row>
    <row r="42" spans="1:7" x14ac:dyDescent="0.3">
      <c r="A42" s="23" t="s">
        <v>29</v>
      </c>
      <c r="B42" s="24" t="s">
        <v>100</v>
      </c>
      <c r="C42" s="25"/>
      <c r="D42" s="25"/>
      <c r="E42" s="25"/>
      <c r="F42" s="25"/>
      <c r="G42" s="34"/>
    </row>
    <row r="43" spans="1:7" x14ac:dyDescent="0.3">
      <c r="A43" s="23" t="s">
        <v>30</v>
      </c>
      <c r="B43" s="24" t="s">
        <v>101</v>
      </c>
      <c r="C43" s="25"/>
      <c r="D43" s="25"/>
      <c r="E43" s="25"/>
      <c r="F43" s="25"/>
      <c r="G43" s="34"/>
    </row>
    <row r="44" spans="1:7" x14ac:dyDescent="0.3">
      <c r="A44" s="23" t="s">
        <v>31</v>
      </c>
      <c r="B44" s="24" t="s">
        <v>102</v>
      </c>
      <c r="C44" s="25"/>
      <c r="D44" s="25"/>
      <c r="E44" s="25"/>
      <c r="F44" s="25"/>
      <c r="G44" s="34"/>
    </row>
    <row r="45" spans="1:7" x14ac:dyDescent="0.3">
      <c r="A45" s="23" t="s">
        <v>41</v>
      </c>
      <c r="B45" s="24" t="s">
        <v>103</v>
      </c>
      <c r="C45" s="25"/>
      <c r="D45" s="25"/>
      <c r="E45" s="25"/>
      <c r="F45" s="25"/>
      <c r="G45" s="34"/>
    </row>
    <row r="46" spans="1:7" x14ac:dyDescent="0.3">
      <c r="A46" s="23" t="s">
        <v>26</v>
      </c>
      <c r="B46" s="24"/>
      <c r="C46" s="25"/>
      <c r="D46" s="25"/>
      <c r="E46" s="25"/>
      <c r="F46" s="25"/>
      <c r="G46" s="34"/>
    </row>
    <row r="47" spans="1:7" x14ac:dyDescent="0.3">
      <c r="A47" s="23" t="s">
        <v>27</v>
      </c>
      <c r="B47" s="24" t="s">
        <v>104</v>
      </c>
      <c r="C47" s="25"/>
      <c r="D47" s="25"/>
      <c r="E47" s="25"/>
      <c r="F47" s="25"/>
      <c r="G47" s="34"/>
    </row>
    <row r="48" spans="1:7" x14ac:dyDescent="0.3">
      <c r="A48" s="23" t="s">
        <v>28</v>
      </c>
      <c r="B48" s="24" t="s">
        <v>105</v>
      </c>
      <c r="C48" s="25"/>
      <c r="D48" s="25"/>
      <c r="E48" s="25"/>
      <c r="F48" s="25"/>
      <c r="G48" s="34"/>
    </row>
    <row r="49" spans="1:7" x14ac:dyDescent="0.3">
      <c r="A49" s="23" t="s">
        <v>29</v>
      </c>
      <c r="B49" s="24" t="s">
        <v>106</v>
      </c>
      <c r="C49" s="25"/>
      <c r="D49" s="25"/>
      <c r="E49" s="25"/>
      <c r="F49" s="25"/>
      <c r="G49" s="34"/>
    </row>
    <row r="50" spans="1:7" x14ac:dyDescent="0.3">
      <c r="A50" s="23" t="s">
        <v>30</v>
      </c>
      <c r="B50" s="24" t="s">
        <v>107</v>
      </c>
      <c r="C50" s="25"/>
      <c r="D50" s="25"/>
      <c r="E50" s="25"/>
      <c r="F50" s="25"/>
      <c r="G50" s="34"/>
    </row>
    <row r="51" spans="1:7" x14ac:dyDescent="0.3">
      <c r="A51" s="23" t="s">
        <v>31</v>
      </c>
      <c r="B51" s="24" t="s">
        <v>108</v>
      </c>
      <c r="C51" s="25"/>
      <c r="D51" s="25"/>
      <c r="E51" s="25"/>
      <c r="F51" s="25"/>
      <c r="G51" s="34"/>
    </row>
    <row r="52" spans="1:7" ht="27.6" x14ac:dyDescent="0.3">
      <c r="A52" s="23" t="s">
        <v>42</v>
      </c>
      <c r="B52" s="24" t="s">
        <v>109</v>
      </c>
      <c r="C52" s="25"/>
      <c r="D52" s="25"/>
      <c r="E52" s="25"/>
      <c r="F52" s="25"/>
      <c r="G52" s="34"/>
    </row>
    <row r="53" spans="1:7" x14ac:dyDescent="0.3">
      <c r="A53" s="23" t="s">
        <v>26</v>
      </c>
      <c r="B53" s="24"/>
      <c r="C53" s="25"/>
      <c r="D53" s="25"/>
      <c r="E53" s="25"/>
      <c r="F53" s="25"/>
      <c r="G53" s="34"/>
    </row>
    <row r="54" spans="1:7" x14ac:dyDescent="0.3">
      <c r="A54" s="23" t="s">
        <v>27</v>
      </c>
      <c r="B54" s="24" t="s">
        <v>110</v>
      </c>
      <c r="C54" s="25"/>
      <c r="D54" s="25"/>
      <c r="E54" s="25"/>
      <c r="F54" s="25"/>
      <c r="G54" s="34"/>
    </row>
    <row r="55" spans="1:7" x14ac:dyDescent="0.3">
      <c r="A55" s="23" t="s">
        <v>28</v>
      </c>
      <c r="B55" s="24" t="s">
        <v>111</v>
      </c>
      <c r="C55" s="25"/>
      <c r="D55" s="25"/>
      <c r="E55" s="25"/>
      <c r="F55" s="25"/>
      <c r="G55" s="34"/>
    </row>
    <row r="56" spans="1:7" x14ac:dyDescent="0.3">
      <c r="A56" s="23" t="s">
        <v>29</v>
      </c>
      <c r="B56" s="24" t="s">
        <v>112</v>
      </c>
      <c r="C56" s="25"/>
      <c r="D56" s="25"/>
      <c r="E56" s="25"/>
      <c r="F56" s="25"/>
      <c r="G56" s="34"/>
    </row>
    <row r="57" spans="1:7" x14ac:dyDescent="0.3">
      <c r="A57" s="23" t="s">
        <v>30</v>
      </c>
      <c r="B57" s="24" t="s">
        <v>113</v>
      </c>
      <c r="C57" s="25"/>
      <c r="D57" s="25"/>
      <c r="E57" s="25"/>
      <c r="F57" s="25"/>
      <c r="G57" s="34"/>
    </row>
    <row r="58" spans="1:7" x14ac:dyDescent="0.3">
      <c r="A58" s="23" t="s">
        <v>31</v>
      </c>
      <c r="B58" s="24" t="s">
        <v>114</v>
      </c>
      <c r="C58" s="25"/>
      <c r="D58" s="25"/>
      <c r="E58" s="25"/>
      <c r="F58" s="25"/>
      <c r="G58" s="34"/>
    </row>
    <row r="59" spans="1:7" ht="16.5" customHeight="1" x14ac:dyDescent="0.3">
      <c r="A59" s="23" t="s">
        <v>43</v>
      </c>
      <c r="B59" s="24"/>
      <c r="C59" s="25"/>
      <c r="D59" s="25"/>
      <c r="E59" s="25"/>
      <c r="F59" s="25"/>
      <c r="G59" s="34"/>
    </row>
    <row r="60" spans="1:7" x14ac:dyDescent="0.3">
      <c r="A60" s="23" t="s">
        <v>44</v>
      </c>
      <c r="B60" s="24" t="s">
        <v>115</v>
      </c>
      <c r="C60" s="25"/>
      <c r="D60" s="25"/>
      <c r="E60" s="25"/>
      <c r="F60" s="25"/>
      <c r="G60" s="34"/>
    </row>
    <row r="61" spans="1:7" x14ac:dyDescent="0.3">
      <c r="A61" s="23" t="s">
        <v>45</v>
      </c>
      <c r="B61" s="24" t="s">
        <v>116</v>
      </c>
      <c r="C61" s="25"/>
      <c r="D61" s="25"/>
      <c r="E61" s="25"/>
      <c r="F61" s="25"/>
      <c r="G61" s="34"/>
    </row>
    <row r="62" spans="1:7" x14ac:dyDescent="0.3">
      <c r="A62" s="23" t="s">
        <v>46</v>
      </c>
      <c r="B62" s="24" t="s">
        <v>117</v>
      </c>
      <c r="C62" s="25"/>
      <c r="D62" s="25"/>
      <c r="E62" s="25"/>
      <c r="F62" s="25"/>
      <c r="G62" s="34"/>
    </row>
    <row r="63" spans="1:7" x14ac:dyDescent="0.3">
      <c r="A63" s="23" t="s">
        <v>47</v>
      </c>
      <c r="B63" s="24" t="s">
        <v>118</v>
      </c>
      <c r="C63" s="25"/>
      <c r="D63" s="25"/>
      <c r="E63" s="25"/>
      <c r="F63" s="25"/>
      <c r="G63" s="34"/>
    </row>
    <row r="64" spans="1:7" x14ac:dyDescent="0.3">
      <c r="A64" s="23" t="s">
        <v>48</v>
      </c>
      <c r="B64" s="24" t="s">
        <v>119</v>
      </c>
      <c r="C64" s="25"/>
      <c r="D64" s="25"/>
      <c r="E64" s="25"/>
      <c r="F64" s="25"/>
      <c r="G64" s="34"/>
    </row>
    <row r="65" spans="1:7" x14ac:dyDescent="0.3">
      <c r="A65" s="23" t="s">
        <v>36</v>
      </c>
      <c r="B65" s="24"/>
      <c r="C65" s="25"/>
      <c r="D65" s="25"/>
      <c r="E65" s="25"/>
      <c r="F65" s="25"/>
      <c r="G65" s="34"/>
    </row>
    <row r="66" spans="1:7" x14ac:dyDescent="0.3">
      <c r="A66" s="23" t="s">
        <v>49</v>
      </c>
      <c r="B66" s="24" t="s">
        <v>120</v>
      </c>
      <c r="C66" s="25"/>
      <c r="D66" s="25"/>
      <c r="E66" s="25"/>
      <c r="F66" s="25"/>
      <c r="G66" s="34"/>
    </row>
    <row r="67" spans="1:7" x14ac:dyDescent="0.3">
      <c r="A67" s="23" t="s">
        <v>50</v>
      </c>
      <c r="B67" s="24" t="s">
        <v>121</v>
      </c>
      <c r="C67" s="25"/>
      <c r="D67" s="25"/>
      <c r="E67" s="25"/>
      <c r="F67" s="25"/>
      <c r="G67" s="34"/>
    </row>
    <row r="68" spans="1:7" x14ac:dyDescent="0.3">
      <c r="A68" s="23" t="s">
        <v>51</v>
      </c>
      <c r="B68" s="24" t="s">
        <v>122</v>
      </c>
      <c r="C68" s="25"/>
      <c r="D68" s="25"/>
      <c r="E68" s="25"/>
      <c r="F68" s="25"/>
      <c r="G68" s="34"/>
    </row>
    <row r="69" spans="1:7" x14ac:dyDescent="0.3">
      <c r="A69" s="23" t="s">
        <v>52</v>
      </c>
      <c r="B69" s="24" t="s">
        <v>123</v>
      </c>
      <c r="C69" s="25"/>
      <c r="D69" s="25"/>
      <c r="E69" s="25"/>
      <c r="F69" s="25"/>
      <c r="G69" s="34"/>
    </row>
    <row r="70" spans="1:7" x14ac:dyDescent="0.3">
      <c r="A70" s="23" t="s">
        <v>53</v>
      </c>
      <c r="B70" s="24" t="s">
        <v>124</v>
      </c>
      <c r="C70" s="25"/>
      <c r="D70" s="25"/>
      <c r="E70" s="25"/>
      <c r="F70" s="25"/>
      <c r="G70" s="34"/>
    </row>
    <row r="71" spans="1:7" ht="27.6" x14ac:dyDescent="0.3">
      <c r="A71" s="23" t="s">
        <v>54</v>
      </c>
      <c r="B71" s="24"/>
      <c r="C71" s="25"/>
      <c r="D71" s="25"/>
      <c r="E71" s="25"/>
      <c r="F71" s="25"/>
      <c r="G71" s="34"/>
    </row>
    <row r="72" spans="1:7" x14ac:dyDescent="0.3">
      <c r="A72" s="23" t="s">
        <v>44</v>
      </c>
      <c r="B72" s="24" t="s">
        <v>125</v>
      </c>
      <c r="C72" s="25"/>
      <c r="D72" s="25"/>
      <c r="E72" s="25"/>
      <c r="F72" s="25"/>
      <c r="G72" s="34"/>
    </row>
    <row r="73" spans="1:7" x14ac:dyDescent="0.3">
      <c r="A73" s="23" t="s">
        <v>45</v>
      </c>
      <c r="B73" s="24" t="s">
        <v>126</v>
      </c>
      <c r="C73" s="25"/>
      <c r="D73" s="25"/>
      <c r="E73" s="25"/>
      <c r="F73" s="25"/>
      <c r="G73" s="34"/>
    </row>
    <row r="74" spans="1:7" x14ac:dyDescent="0.3">
      <c r="A74" s="23" t="s">
        <v>55</v>
      </c>
      <c r="B74" s="24" t="s">
        <v>127</v>
      </c>
      <c r="C74" s="25"/>
      <c r="D74" s="25"/>
      <c r="E74" s="25"/>
      <c r="F74" s="25"/>
      <c r="G74" s="34"/>
    </row>
    <row r="75" spans="1:7" x14ac:dyDescent="0.3">
      <c r="A75" s="23" t="s">
        <v>56</v>
      </c>
      <c r="B75" s="24"/>
      <c r="C75" s="25"/>
      <c r="D75" s="25"/>
      <c r="E75" s="25"/>
      <c r="F75" s="25"/>
      <c r="G75" s="34"/>
    </row>
    <row r="76" spans="1:7" x14ac:dyDescent="0.3">
      <c r="A76" s="23" t="s">
        <v>44</v>
      </c>
      <c r="B76" s="24" t="s">
        <v>128</v>
      </c>
      <c r="C76" s="25"/>
      <c r="D76" s="25"/>
      <c r="E76" s="25"/>
      <c r="F76" s="25"/>
      <c r="G76" s="34"/>
    </row>
    <row r="77" spans="1:7" x14ac:dyDescent="0.3">
      <c r="A77" s="23" t="s">
        <v>45</v>
      </c>
      <c r="B77" s="24" t="s">
        <v>129</v>
      </c>
      <c r="C77" s="25"/>
      <c r="D77" s="25"/>
      <c r="E77" s="25"/>
      <c r="F77" s="25"/>
      <c r="G77" s="34"/>
    </row>
    <row r="78" spans="1:7" ht="27.6" x14ac:dyDescent="0.3">
      <c r="A78" s="23" t="s">
        <v>154</v>
      </c>
      <c r="B78" s="24" t="s">
        <v>130</v>
      </c>
      <c r="C78" s="25"/>
      <c r="D78" s="25"/>
      <c r="E78" s="25"/>
      <c r="F78" s="25"/>
      <c r="G78" s="34"/>
    </row>
    <row r="79" spans="1:7" x14ac:dyDescent="0.3">
      <c r="A79" s="13" t="s">
        <v>57</v>
      </c>
      <c r="B79" s="22"/>
      <c r="C79" s="6"/>
      <c r="D79" s="6"/>
      <c r="E79" s="6"/>
      <c r="F79" s="6"/>
      <c r="G79" s="4"/>
    </row>
    <row r="80" spans="1:7" x14ac:dyDescent="0.3">
      <c r="A80" s="12" t="s">
        <v>27</v>
      </c>
      <c r="B80" s="22" t="s">
        <v>131</v>
      </c>
      <c r="C80" s="6"/>
      <c r="D80" s="6"/>
      <c r="E80" s="6"/>
      <c r="F80" s="6"/>
      <c r="G80" s="4"/>
    </row>
    <row r="81" spans="1:7" x14ac:dyDescent="0.3">
      <c r="A81" s="12" t="s">
        <v>28</v>
      </c>
      <c r="B81" s="22" t="s">
        <v>132</v>
      </c>
      <c r="C81" s="6"/>
      <c r="D81" s="6"/>
      <c r="E81" s="6"/>
      <c r="F81" s="6"/>
      <c r="G81" s="4"/>
    </row>
    <row r="82" spans="1:7" x14ac:dyDescent="0.3">
      <c r="A82" s="12" t="s">
        <v>29</v>
      </c>
      <c r="B82" s="22" t="s">
        <v>133</v>
      </c>
      <c r="C82" s="6"/>
      <c r="D82" s="6"/>
      <c r="E82" s="6"/>
      <c r="F82" s="6"/>
      <c r="G82" s="4"/>
    </row>
    <row r="83" spans="1:7" x14ac:dyDescent="0.3">
      <c r="A83" s="12" t="s">
        <v>30</v>
      </c>
      <c r="B83" s="22" t="s">
        <v>134</v>
      </c>
      <c r="C83" s="6"/>
      <c r="D83" s="6"/>
      <c r="E83" s="6"/>
      <c r="F83" s="6"/>
      <c r="G83" s="4"/>
    </row>
    <row r="84" spans="1:7" x14ac:dyDescent="0.3">
      <c r="A84" s="12" t="s">
        <v>31</v>
      </c>
      <c r="B84" s="22" t="s">
        <v>135</v>
      </c>
      <c r="C84" s="6"/>
      <c r="D84" s="6"/>
      <c r="E84" s="6"/>
      <c r="F84" s="6"/>
      <c r="G84" s="4"/>
    </row>
    <row r="85" spans="1:7" x14ac:dyDescent="0.3">
      <c r="A85" s="12" t="s">
        <v>66</v>
      </c>
      <c r="B85" s="22" t="s">
        <v>136</v>
      </c>
      <c r="C85" s="6"/>
      <c r="D85" s="6"/>
      <c r="E85" s="6"/>
      <c r="F85" s="6"/>
      <c r="G85" s="4"/>
    </row>
    <row r="86" spans="1:7" x14ac:dyDescent="0.3">
      <c r="A86" s="13" t="s">
        <v>58</v>
      </c>
      <c r="B86" s="22"/>
      <c r="C86" s="6"/>
      <c r="D86" s="6"/>
      <c r="E86" s="6"/>
      <c r="F86" s="6"/>
      <c r="G86" s="4"/>
    </row>
    <row r="87" spans="1:7" x14ac:dyDescent="0.3">
      <c r="A87" s="12" t="s">
        <v>59</v>
      </c>
      <c r="B87" s="22" t="s">
        <v>137</v>
      </c>
      <c r="C87" s="6"/>
      <c r="D87" s="6"/>
      <c r="E87" s="6"/>
      <c r="F87" s="6"/>
      <c r="G87" s="4"/>
    </row>
    <row r="88" spans="1:7" x14ac:dyDescent="0.3">
      <c r="A88" s="12" t="s">
        <v>60</v>
      </c>
      <c r="B88" s="22" t="s">
        <v>138</v>
      </c>
      <c r="C88" s="6"/>
      <c r="D88" s="6"/>
      <c r="E88" s="6"/>
      <c r="F88" s="6"/>
      <c r="G88" s="4"/>
    </row>
    <row r="89" spans="1:7" ht="27.6" x14ac:dyDescent="0.3">
      <c r="A89" s="12" t="s">
        <v>61</v>
      </c>
      <c r="B89" s="22" t="s">
        <v>139</v>
      </c>
      <c r="C89" s="6"/>
      <c r="D89" s="6"/>
      <c r="E89" s="6"/>
      <c r="F89" s="6"/>
      <c r="G89" s="4"/>
    </row>
    <row r="90" spans="1:7" x14ac:dyDescent="0.3">
      <c r="A90" s="12" t="s">
        <v>60</v>
      </c>
      <c r="B90" s="22" t="s">
        <v>140</v>
      </c>
      <c r="C90" s="6"/>
      <c r="D90" s="6"/>
      <c r="E90" s="6"/>
      <c r="F90" s="6"/>
      <c r="G90" s="4"/>
    </row>
    <row r="91" spans="1:7" x14ac:dyDescent="0.3">
      <c r="A91" s="12" t="s">
        <v>62</v>
      </c>
      <c r="B91" s="22" t="s">
        <v>141</v>
      </c>
      <c r="C91" s="6"/>
      <c r="D91" s="6"/>
      <c r="E91" s="6"/>
      <c r="F91" s="6"/>
      <c r="G91" s="4"/>
    </row>
    <row r="92" spans="1:7" x14ac:dyDescent="0.3">
      <c r="A92" s="12" t="s">
        <v>60</v>
      </c>
      <c r="B92" s="22" t="s">
        <v>142</v>
      </c>
      <c r="C92" s="6"/>
      <c r="D92" s="6"/>
      <c r="E92" s="6"/>
      <c r="F92" s="6"/>
      <c r="G92" s="4"/>
    </row>
    <row r="93" spans="1:7" ht="27.6" x14ac:dyDescent="0.3">
      <c r="A93" s="12" t="s">
        <v>63</v>
      </c>
      <c r="B93" s="22" t="s">
        <v>143</v>
      </c>
      <c r="C93" s="6"/>
      <c r="D93" s="6"/>
      <c r="E93" s="6"/>
      <c r="F93" s="6"/>
      <c r="G93" s="4"/>
    </row>
    <row r="94" spans="1:7" x14ac:dyDescent="0.3">
      <c r="A94" s="12" t="s">
        <v>60</v>
      </c>
      <c r="B94" s="22" t="s">
        <v>144</v>
      </c>
      <c r="C94" s="6"/>
      <c r="D94" s="6"/>
      <c r="E94" s="6"/>
      <c r="F94" s="6"/>
      <c r="G94" s="4"/>
    </row>
    <row r="95" spans="1:7" ht="41.4" x14ac:dyDescent="0.3">
      <c r="A95" s="12" t="s">
        <v>64</v>
      </c>
      <c r="B95" s="22" t="s">
        <v>145</v>
      </c>
      <c r="C95" s="6"/>
      <c r="D95" s="6"/>
      <c r="E95" s="6"/>
      <c r="F95" s="6"/>
      <c r="G95" s="4"/>
    </row>
    <row r="96" spans="1:7" x14ac:dyDescent="0.3">
      <c r="A96" s="12" t="s">
        <v>60</v>
      </c>
      <c r="B96" s="22" t="s">
        <v>146</v>
      </c>
      <c r="C96" s="6"/>
      <c r="D96" s="6"/>
      <c r="E96" s="6"/>
      <c r="F96" s="6"/>
      <c r="G96" s="4"/>
    </row>
    <row r="97" spans="1:7" x14ac:dyDescent="0.3">
      <c r="A97" s="12" t="s">
        <v>65</v>
      </c>
      <c r="B97" s="22" t="s">
        <v>147</v>
      </c>
      <c r="C97" s="6"/>
      <c r="D97" s="6"/>
      <c r="E97" s="6"/>
      <c r="F97" s="6"/>
      <c r="G97" s="4"/>
    </row>
    <row r="98" spans="1:7" ht="27.6" x14ac:dyDescent="0.3">
      <c r="A98" s="12" t="s">
        <v>67</v>
      </c>
      <c r="B98" s="22" t="s">
        <v>148</v>
      </c>
      <c r="C98" s="6"/>
      <c r="D98" s="6"/>
      <c r="E98" s="6"/>
      <c r="F98" s="6"/>
      <c r="G98" s="4"/>
    </row>
    <row r="99" spans="1:7" x14ac:dyDescent="0.3">
      <c r="A99" s="13" t="s">
        <v>68</v>
      </c>
      <c r="B99" s="22"/>
      <c r="C99" s="6"/>
      <c r="D99" s="6"/>
      <c r="E99" s="6"/>
      <c r="F99" s="6"/>
      <c r="G99" s="4"/>
    </row>
    <row r="100" spans="1:7" x14ac:dyDescent="0.3">
      <c r="A100" s="12" t="s">
        <v>69</v>
      </c>
      <c r="B100" s="22" t="s">
        <v>149</v>
      </c>
      <c r="C100" s="6"/>
      <c r="D100" s="6"/>
      <c r="E100" s="6"/>
      <c r="F100" s="6"/>
      <c r="G100" s="4"/>
    </row>
    <row r="101" spans="1:7" x14ac:dyDescent="0.3">
      <c r="A101" s="12" t="s">
        <v>70</v>
      </c>
      <c r="B101" s="22" t="s">
        <v>150</v>
      </c>
      <c r="C101" s="6"/>
      <c r="D101" s="6"/>
      <c r="E101" s="6"/>
      <c r="F101" s="6"/>
      <c r="G101" s="4"/>
    </row>
    <row r="102" spans="1:7" x14ac:dyDescent="0.3">
      <c r="A102" s="12" t="s">
        <v>71</v>
      </c>
      <c r="B102" s="22" t="s">
        <v>151</v>
      </c>
      <c r="C102" s="6"/>
      <c r="D102" s="6"/>
      <c r="E102" s="6"/>
      <c r="F102" s="6"/>
      <c r="G102" s="4"/>
    </row>
    <row r="103" spans="1:7" ht="27.6" x14ac:dyDescent="0.3">
      <c r="A103" s="12" t="s">
        <v>72</v>
      </c>
      <c r="B103" s="22" t="s">
        <v>152</v>
      </c>
      <c r="C103" s="6"/>
      <c r="D103" s="6"/>
      <c r="E103" s="6"/>
      <c r="F103" s="6"/>
      <c r="G103" s="4"/>
    </row>
    <row r="104" spans="1:7" x14ac:dyDescent="0.3">
      <c r="A104" s="14"/>
      <c r="B104" s="20"/>
      <c r="C104" s="4"/>
      <c r="D104" s="4"/>
      <c r="E104" s="4"/>
      <c r="F104" s="4"/>
      <c r="G104" s="4"/>
    </row>
    <row r="105" spans="1:7" x14ac:dyDescent="0.3">
      <c r="A105" s="14" t="s">
        <v>73</v>
      </c>
      <c r="B105" s="20"/>
      <c r="C105" s="4"/>
      <c r="D105" s="3" t="s">
        <v>76</v>
      </c>
      <c r="E105" s="17" t="s">
        <v>77</v>
      </c>
      <c r="F105" s="4"/>
      <c r="G105" s="4"/>
    </row>
    <row r="106" spans="1:7" x14ac:dyDescent="0.3">
      <c r="A106" s="15" t="s">
        <v>74</v>
      </c>
      <c r="B106" s="20"/>
      <c r="C106" s="4"/>
      <c r="D106" s="95" t="s">
        <v>78</v>
      </c>
      <c r="E106" s="95"/>
      <c r="F106" s="4"/>
      <c r="G106" s="4"/>
    </row>
    <row r="107" spans="1:7" x14ac:dyDescent="0.3">
      <c r="A107" s="16" t="s">
        <v>75</v>
      </c>
      <c r="B107" s="20"/>
      <c r="C107" s="4"/>
      <c r="D107" s="4"/>
      <c r="E107" s="4"/>
      <c r="F107" s="4"/>
      <c r="G107" s="4"/>
    </row>
    <row r="108" spans="1:7" x14ac:dyDescent="0.3">
      <c r="A108" s="14"/>
      <c r="B108" s="20"/>
      <c r="C108" s="4"/>
      <c r="D108" s="4"/>
      <c r="E108" s="4"/>
      <c r="F108" s="4"/>
      <c r="G108" s="4"/>
    </row>
    <row r="109" spans="1:7" x14ac:dyDescent="0.3">
      <c r="A109" s="14"/>
      <c r="B109" s="20"/>
      <c r="C109" s="4"/>
      <c r="D109" s="4"/>
      <c r="E109" s="4"/>
      <c r="F109" s="4"/>
      <c r="G109" s="4"/>
    </row>
    <row r="110" spans="1:7" x14ac:dyDescent="0.3">
      <c r="A110" s="14"/>
      <c r="B110" s="20"/>
      <c r="C110" s="4"/>
      <c r="D110" s="4"/>
      <c r="E110" s="4"/>
      <c r="F110" s="4"/>
      <c r="G110" s="4"/>
    </row>
    <row r="111" spans="1:7" x14ac:dyDescent="0.3">
      <c r="A111" s="14"/>
      <c r="B111" s="20"/>
      <c r="C111" s="4"/>
      <c r="D111" s="4"/>
      <c r="E111" s="4"/>
      <c r="F111" s="4"/>
      <c r="G111" s="4"/>
    </row>
    <row r="112" spans="1:7" x14ac:dyDescent="0.3">
      <c r="A112" s="14"/>
      <c r="B112" s="20"/>
      <c r="C112" s="4"/>
      <c r="D112" s="4"/>
      <c r="E112" s="4"/>
      <c r="F112" s="4"/>
      <c r="G112" s="4"/>
    </row>
    <row r="113" spans="1:7" x14ac:dyDescent="0.3">
      <c r="A113" s="14"/>
      <c r="B113" s="20"/>
      <c r="C113" s="4"/>
      <c r="D113" s="4"/>
      <c r="E113" s="4"/>
      <c r="F113" s="4"/>
      <c r="G113" s="4"/>
    </row>
    <row r="114" spans="1:7" x14ac:dyDescent="0.3">
      <c r="A114" s="14"/>
      <c r="B114" s="20"/>
      <c r="C114" s="4"/>
      <c r="D114" s="4"/>
      <c r="E114" s="4"/>
      <c r="F114" s="4"/>
      <c r="G114" s="4"/>
    </row>
    <row r="115" spans="1:7" x14ac:dyDescent="0.3">
      <c r="A115" s="14"/>
      <c r="B115" s="20"/>
      <c r="C115" s="4"/>
      <c r="D115" s="4"/>
      <c r="E115" s="4"/>
      <c r="F115" s="4"/>
      <c r="G115" s="4"/>
    </row>
    <row r="116" spans="1:7" x14ac:dyDescent="0.3">
      <c r="A116" s="14"/>
      <c r="B116" s="20"/>
      <c r="C116" s="4"/>
      <c r="D116" s="4"/>
      <c r="E116" s="4"/>
      <c r="F116" s="4"/>
      <c r="G116" s="4"/>
    </row>
    <row r="117" spans="1:7" x14ac:dyDescent="0.3">
      <c r="A117" s="14"/>
      <c r="B117" s="20"/>
      <c r="C117" s="4"/>
      <c r="D117" s="4"/>
      <c r="E117" s="4"/>
      <c r="F117" s="4"/>
      <c r="G117" s="4"/>
    </row>
    <row r="118" spans="1:7" x14ac:dyDescent="0.3">
      <c r="A118" s="14"/>
      <c r="B118" s="20"/>
      <c r="C118" s="4"/>
      <c r="D118" s="4"/>
      <c r="E118" s="4"/>
      <c r="F118" s="4"/>
      <c r="G118" s="4"/>
    </row>
    <row r="119" spans="1:7" x14ac:dyDescent="0.3">
      <c r="A119" s="14"/>
      <c r="B119" s="20"/>
      <c r="C119" s="4"/>
      <c r="D119" s="4"/>
      <c r="E119" s="4"/>
      <c r="F119" s="4"/>
      <c r="G119" s="4"/>
    </row>
    <row r="120" spans="1:7" x14ac:dyDescent="0.3">
      <c r="A120" s="14"/>
      <c r="B120" s="20"/>
      <c r="C120" s="4"/>
      <c r="D120" s="4"/>
      <c r="E120" s="4"/>
      <c r="F120" s="4"/>
      <c r="G120" s="4"/>
    </row>
    <row r="121" spans="1:7" x14ac:dyDescent="0.3">
      <c r="A121" s="14"/>
      <c r="B121" s="20"/>
      <c r="C121" s="4"/>
      <c r="D121" s="4"/>
      <c r="E121" s="4"/>
      <c r="F121" s="4"/>
      <c r="G121" s="4"/>
    </row>
    <row r="122" spans="1:7" x14ac:dyDescent="0.3">
      <c r="A122" s="14"/>
      <c r="B122" s="20"/>
      <c r="C122" s="4"/>
      <c r="D122" s="4"/>
      <c r="E122" s="4"/>
      <c r="F122" s="4"/>
      <c r="G122" s="4"/>
    </row>
    <row r="123" spans="1:7" x14ac:dyDescent="0.3">
      <c r="A123" s="14"/>
      <c r="B123" s="20"/>
      <c r="C123" s="4"/>
      <c r="D123" s="4"/>
      <c r="E123" s="4"/>
      <c r="F123" s="4"/>
      <c r="G123" s="4"/>
    </row>
    <row r="124" spans="1:7" x14ac:dyDescent="0.3">
      <c r="A124" s="14"/>
      <c r="B124" s="20"/>
      <c r="C124" s="4"/>
      <c r="D124" s="4"/>
      <c r="E124" s="4"/>
      <c r="F124" s="4"/>
      <c r="G124" s="4"/>
    </row>
    <row r="125" spans="1:7" x14ac:dyDescent="0.3">
      <c r="A125" s="14"/>
      <c r="B125" s="20"/>
      <c r="C125" s="4"/>
      <c r="D125" s="4"/>
      <c r="E125" s="4"/>
      <c r="F125" s="4"/>
      <c r="G125" s="4"/>
    </row>
    <row r="126" spans="1:7" x14ac:dyDescent="0.3">
      <c r="A126" s="14"/>
      <c r="B126" s="20"/>
      <c r="C126" s="4"/>
      <c r="D126" s="4"/>
      <c r="E126" s="4"/>
      <c r="F126" s="4"/>
      <c r="G126" s="4"/>
    </row>
    <row r="127" spans="1:7" x14ac:dyDescent="0.3">
      <c r="A127" s="14"/>
      <c r="B127" s="20"/>
      <c r="C127" s="4"/>
      <c r="D127" s="4"/>
      <c r="E127" s="4"/>
      <c r="F127" s="4"/>
      <c r="G127" s="4"/>
    </row>
    <row r="128" spans="1:7" x14ac:dyDescent="0.3">
      <c r="A128" s="14"/>
      <c r="B128" s="20"/>
      <c r="C128" s="4"/>
      <c r="D128" s="4"/>
      <c r="E128" s="4"/>
      <c r="F128" s="4"/>
      <c r="G128" s="4"/>
    </row>
    <row r="129" spans="1:7" x14ac:dyDescent="0.3">
      <c r="A129" s="14"/>
      <c r="B129" s="20"/>
      <c r="C129" s="4"/>
      <c r="D129" s="4"/>
      <c r="E129" s="4"/>
      <c r="F129" s="4"/>
      <c r="G129" s="4"/>
    </row>
    <row r="130" spans="1:7" x14ac:dyDescent="0.3">
      <c r="A130" s="14"/>
      <c r="B130" s="20"/>
      <c r="C130" s="4"/>
      <c r="D130" s="4"/>
      <c r="E130" s="4"/>
      <c r="F130" s="4"/>
      <c r="G130" s="4"/>
    </row>
    <row r="131" spans="1:7" x14ac:dyDescent="0.3">
      <c r="A131" s="14"/>
      <c r="B131" s="20"/>
      <c r="C131" s="4"/>
      <c r="D131" s="4"/>
      <c r="E131" s="4"/>
      <c r="F131" s="4"/>
      <c r="G131" s="4"/>
    </row>
    <row r="132" spans="1:7" x14ac:dyDescent="0.3">
      <c r="A132" s="14"/>
      <c r="B132" s="20"/>
      <c r="C132" s="4"/>
      <c r="D132" s="4"/>
      <c r="E132" s="4"/>
      <c r="F132" s="4"/>
      <c r="G132" s="4"/>
    </row>
    <row r="133" spans="1:7" x14ac:dyDescent="0.3">
      <c r="A133" s="14"/>
      <c r="B133" s="20"/>
      <c r="C133" s="4"/>
      <c r="D133" s="4"/>
      <c r="E133" s="4"/>
      <c r="F133" s="4"/>
      <c r="G133" s="4"/>
    </row>
    <row r="134" spans="1:7" x14ac:dyDescent="0.3">
      <c r="A134" s="14"/>
      <c r="B134" s="20"/>
      <c r="C134" s="4"/>
      <c r="D134" s="4"/>
      <c r="E134" s="4"/>
      <c r="F134" s="4"/>
      <c r="G134" s="4"/>
    </row>
    <row r="135" spans="1:7" x14ac:dyDescent="0.3">
      <c r="A135" s="14"/>
      <c r="B135" s="20"/>
      <c r="C135" s="4"/>
      <c r="D135" s="4"/>
      <c r="E135" s="4"/>
      <c r="F135" s="4"/>
      <c r="G135" s="4"/>
    </row>
    <row r="136" spans="1:7" x14ac:dyDescent="0.3">
      <c r="A136" s="14"/>
      <c r="B136" s="20"/>
      <c r="C136" s="4"/>
      <c r="D136" s="4"/>
      <c r="E136" s="4"/>
      <c r="F136" s="4"/>
      <c r="G136" s="4"/>
    </row>
    <row r="137" spans="1:7" x14ac:dyDescent="0.3">
      <c r="A137" s="14"/>
      <c r="B137" s="20"/>
      <c r="C137" s="4"/>
      <c r="D137" s="4"/>
      <c r="E137" s="4"/>
      <c r="F137" s="4"/>
      <c r="G137" s="4"/>
    </row>
    <row r="138" spans="1:7" x14ac:dyDescent="0.3">
      <c r="A138" s="14"/>
      <c r="B138" s="20"/>
      <c r="C138" s="4"/>
      <c r="D138" s="4"/>
      <c r="E138" s="4"/>
      <c r="F138" s="4"/>
      <c r="G138" s="4"/>
    </row>
    <row r="139" spans="1:7" x14ac:dyDescent="0.3">
      <c r="A139" s="14"/>
      <c r="B139" s="20"/>
      <c r="C139" s="4"/>
      <c r="D139" s="4"/>
      <c r="E139" s="4"/>
      <c r="F139" s="4"/>
      <c r="G139" s="4"/>
    </row>
    <row r="140" spans="1:7" x14ac:dyDescent="0.3">
      <c r="A140" s="14"/>
      <c r="B140" s="20"/>
      <c r="C140" s="4"/>
      <c r="D140" s="4"/>
      <c r="E140" s="4"/>
      <c r="F140" s="4"/>
      <c r="G140" s="4"/>
    </row>
    <row r="141" spans="1:7" x14ac:dyDescent="0.3">
      <c r="A141" s="14"/>
      <c r="B141" s="20"/>
      <c r="C141" s="4"/>
      <c r="D141" s="4"/>
      <c r="E141" s="4"/>
      <c r="F141" s="4"/>
      <c r="G141" s="4"/>
    </row>
    <row r="142" spans="1:7" x14ac:dyDescent="0.3">
      <c r="A142" s="14"/>
      <c r="B142" s="20"/>
      <c r="C142" s="4"/>
      <c r="D142" s="4"/>
      <c r="E142" s="4"/>
      <c r="F142" s="4"/>
      <c r="G142" s="4"/>
    </row>
    <row r="143" spans="1:7" x14ac:dyDescent="0.3">
      <c r="A143" s="14"/>
      <c r="B143" s="20"/>
      <c r="C143" s="4"/>
      <c r="D143" s="4"/>
      <c r="E143" s="4"/>
      <c r="F143" s="4"/>
      <c r="G143" s="4"/>
    </row>
    <row r="144" spans="1:7" x14ac:dyDescent="0.3">
      <c r="A144" s="14"/>
      <c r="B144" s="20"/>
      <c r="C144" s="4"/>
      <c r="D144" s="4"/>
      <c r="E144" s="4"/>
      <c r="F144" s="4"/>
      <c r="G144" s="4"/>
    </row>
    <row r="145" spans="1:7" x14ac:dyDescent="0.3">
      <c r="A145" s="14"/>
      <c r="B145" s="20"/>
      <c r="C145" s="4"/>
      <c r="D145" s="4"/>
      <c r="E145" s="4"/>
      <c r="F145" s="4"/>
      <c r="G145" s="4"/>
    </row>
    <row r="146" spans="1:7" x14ac:dyDescent="0.3">
      <c r="A146" s="14"/>
      <c r="B146" s="20"/>
      <c r="C146" s="4"/>
      <c r="D146" s="4"/>
      <c r="E146" s="4"/>
      <c r="F146" s="4"/>
      <c r="G146" s="4"/>
    </row>
    <row r="147" spans="1:7" x14ac:dyDescent="0.3">
      <c r="A147" s="14"/>
      <c r="B147" s="20"/>
      <c r="C147" s="4"/>
      <c r="D147" s="4"/>
      <c r="E147" s="4"/>
      <c r="F147" s="4"/>
      <c r="G147" s="4"/>
    </row>
    <row r="148" spans="1:7" x14ac:dyDescent="0.3">
      <c r="A148" s="14"/>
      <c r="B148" s="20"/>
      <c r="C148" s="4"/>
      <c r="D148" s="4"/>
      <c r="E148" s="4"/>
      <c r="F148" s="4"/>
      <c r="G148" s="4"/>
    </row>
    <row r="149" spans="1:7" x14ac:dyDescent="0.3">
      <c r="A149" s="14"/>
      <c r="B149" s="20"/>
      <c r="C149" s="4"/>
      <c r="D149" s="4"/>
      <c r="E149" s="4"/>
      <c r="F149" s="4"/>
      <c r="G149" s="4"/>
    </row>
    <row r="150" spans="1:7" x14ac:dyDescent="0.3">
      <c r="A150" s="14"/>
      <c r="B150" s="20"/>
      <c r="C150" s="4"/>
      <c r="D150" s="4"/>
      <c r="E150" s="4"/>
      <c r="F150" s="4"/>
      <c r="G150" s="4"/>
    </row>
    <row r="151" spans="1:7" x14ac:dyDescent="0.3">
      <c r="A151" s="14"/>
      <c r="B151" s="20"/>
      <c r="C151" s="4"/>
      <c r="D151" s="4"/>
      <c r="E151" s="4"/>
      <c r="F151" s="4"/>
      <c r="G151" s="4"/>
    </row>
    <row r="152" spans="1:7" x14ac:dyDescent="0.3">
      <c r="A152" s="14"/>
      <c r="B152" s="20"/>
      <c r="C152" s="4"/>
      <c r="D152" s="4"/>
      <c r="E152" s="4"/>
      <c r="F152" s="4"/>
      <c r="G152" s="4"/>
    </row>
  </sheetData>
  <mergeCells count="17">
    <mergeCell ref="C1:F1"/>
    <mergeCell ref="C4:D4"/>
    <mergeCell ref="F4:G4"/>
    <mergeCell ref="C8:D8"/>
    <mergeCell ref="F8:G8"/>
    <mergeCell ref="C2:F2"/>
    <mergeCell ref="D106:E106"/>
    <mergeCell ref="A5:G5"/>
    <mergeCell ref="A6:G6"/>
    <mergeCell ref="C9:D9"/>
    <mergeCell ref="D13:D14"/>
    <mergeCell ref="E13:E14"/>
    <mergeCell ref="F13:F14"/>
    <mergeCell ref="G13:G14"/>
    <mergeCell ref="A13:A14"/>
    <mergeCell ref="B13:B14"/>
    <mergeCell ref="C13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2021 </vt:lpstr>
      <vt:lpstr>Додаток 2</vt:lpstr>
      <vt:lpstr>Лист3</vt:lpstr>
      <vt:lpstr>'2021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2020-06-25T09:28:32Z</cp:lastPrinted>
  <dcterms:created xsi:type="dcterms:W3CDTF">2018-05-24T10:40:47Z</dcterms:created>
  <dcterms:modified xsi:type="dcterms:W3CDTF">2020-06-25T09:29:14Z</dcterms:modified>
</cp:coreProperties>
</file>